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CK_MSI\Desktop\"/>
    </mc:Choice>
  </mc:AlternateContent>
  <workbookProtection workbookAlgorithmName="SHA-512" workbookHashValue="XnJC/s5NRoNJDZj+MXQ3WkygLqrgmFbxay22Bp1l7jQU2w0eFqjAvzV6kePfQek3H/jCh/3uPPUjZPUxwnk7tw==" workbookSaltValue="bIiF9v4OG61jsNfYtVFCjw==" workbookSpinCount="100000" lockStructure="1"/>
  <bookViews>
    <workbookView xWindow="480" yWindow="750" windowWidth="8505" windowHeight="4305"/>
  </bookViews>
  <sheets>
    <sheet name="使用說明" sheetId="2" r:id="rId1"/>
    <sheet name="封面" sheetId="3" r:id="rId2"/>
    <sheet name="班級名稱(科目名稱)" sheetId="1" r:id="rId3"/>
    <sheet name="班級名稱(實習科目)" sheetId="4" r:id="rId4"/>
    <sheet name="班級名稱(體育科)" sheetId="7" r:id="rId5"/>
    <sheet name="班級學生名單" sheetId="5" state="hidden" r:id="rId6"/>
  </sheets>
  <definedNames>
    <definedName name="_xlnm.Print_Area" localSheetId="2">'班級名稱(科目名稱)'!$A$1:$AY$64</definedName>
    <definedName name="_xlnm.Print_Area" localSheetId="3">'班級名稱(實習科目)'!$A$1:$AP$65</definedName>
    <definedName name="_xlnm.Print_Area" localSheetId="4">'班級名稱(體育科)'!$A$1:$AP$65</definedName>
    <definedName name="外部資料1" localSheetId="2">'班級名稱(科目名稱)'!$A$5:$D$42</definedName>
    <definedName name="外部資料1" localSheetId="3">'班級名稱(實習科目)'!$A$6:$D$43</definedName>
    <definedName name="外部資料1" localSheetId="4">'班級名稱(體育科)'!$A$6:$D$43</definedName>
  </definedNames>
  <calcPr calcId="162913"/>
</workbook>
</file>

<file path=xl/calcChain.xml><?xml version="1.0" encoding="utf-8"?>
<calcChain xmlns="http://schemas.openxmlformats.org/spreadsheetml/2006/main">
  <c r="AO49" i="7" l="1"/>
  <c r="AO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2" i="7"/>
  <c r="AP51" i="7"/>
  <c r="AP50" i="7"/>
  <c r="AP49" i="7"/>
  <c r="AP48" i="7"/>
  <c r="AP46" i="7"/>
  <c r="AP45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O65" i="7"/>
  <c r="S65" i="7"/>
  <c r="R65" i="7"/>
  <c r="AO64" i="7"/>
  <c r="S64" i="7"/>
  <c r="R64" i="7"/>
  <c r="AO63" i="7"/>
  <c r="S63" i="7"/>
  <c r="R63" i="7"/>
  <c r="AO62" i="7"/>
  <c r="S62" i="7"/>
  <c r="R62" i="7"/>
  <c r="AO61" i="7"/>
  <c r="S61" i="7"/>
  <c r="R61" i="7"/>
  <c r="AO60" i="7"/>
  <c r="S60" i="7"/>
  <c r="R60" i="7"/>
  <c r="AO59" i="7"/>
  <c r="S59" i="7"/>
  <c r="R59" i="7"/>
  <c r="AO58" i="7"/>
  <c r="S58" i="7"/>
  <c r="R58" i="7"/>
  <c r="AO57" i="7"/>
  <c r="S57" i="7"/>
  <c r="R57" i="7"/>
  <c r="AO56" i="7"/>
  <c r="S56" i="7"/>
  <c r="R56" i="7"/>
  <c r="AO55" i="7"/>
  <c r="S55" i="7"/>
  <c r="R55" i="7"/>
  <c r="AO54" i="7"/>
  <c r="S54" i="7"/>
  <c r="R54" i="7"/>
  <c r="AO53" i="7"/>
  <c r="S53" i="7"/>
  <c r="R53" i="7"/>
  <c r="AO52" i="7"/>
  <c r="S52" i="7"/>
  <c r="R52" i="7"/>
  <c r="AO51" i="7"/>
  <c r="S51" i="7"/>
  <c r="R51" i="7"/>
  <c r="AO50" i="7"/>
  <c r="S50" i="7"/>
  <c r="R50" i="7"/>
  <c r="S49" i="7"/>
  <c r="R49" i="7"/>
  <c r="AO48" i="7"/>
  <c r="S48" i="7"/>
  <c r="R48" i="7"/>
  <c r="AO47" i="7"/>
  <c r="R47" i="7"/>
  <c r="S47" i="7" s="1"/>
  <c r="AO46" i="7"/>
  <c r="S46" i="7"/>
  <c r="R46" i="7"/>
  <c r="AO45" i="7"/>
  <c r="S45" i="7"/>
  <c r="R45" i="7"/>
  <c r="AO44" i="7"/>
  <c r="S44" i="7"/>
  <c r="R44" i="7"/>
  <c r="AO43" i="7"/>
  <c r="S43" i="7"/>
  <c r="R43" i="7"/>
  <c r="AO42" i="7"/>
  <c r="S42" i="7"/>
  <c r="R42" i="7"/>
  <c r="AO41" i="7"/>
  <c r="S41" i="7"/>
  <c r="R41" i="7"/>
  <c r="AO40" i="7"/>
  <c r="S40" i="7"/>
  <c r="R40" i="7"/>
  <c r="AO39" i="7"/>
  <c r="S39" i="7"/>
  <c r="R39" i="7"/>
  <c r="AO38" i="7"/>
  <c r="S38" i="7"/>
  <c r="R38" i="7"/>
  <c r="AO37" i="7"/>
  <c r="S37" i="7"/>
  <c r="R37" i="7"/>
  <c r="AO36" i="7"/>
  <c r="S36" i="7"/>
  <c r="R36" i="7"/>
  <c r="AO35" i="7"/>
  <c r="S35" i="7"/>
  <c r="R35" i="7"/>
  <c r="AO34" i="7"/>
  <c r="S34" i="7"/>
  <c r="R34" i="7"/>
  <c r="AO33" i="7"/>
  <c r="S33" i="7"/>
  <c r="R33" i="7"/>
  <c r="AO32" i="7"/>
  <c r="S32" i="7"/>
  <c r="R32" i="7"/>
  <c r="AO31" i="7"/>
  <c r="S31" i="7"/>
  <c r="R31" i="7"/>
  <c r="AO30" i="7"/>
  <c r="S30" i="7"/>
  <c r="R30" i="7"/>
  <c r="AO29" i="7"/>
  <c r="S29" i="7"/>
  <c r="R29" i="7"/>
  <c r="AO28" i="7"/>
  <c r="S28" i="7"/>
  <c r="R28" i="7"/>
  <c r="AO27" i="7"/>
  <c r="S27" i="7"/>
  <c r="R27" i="7"/>
  <c r="AO26" i="7"/>
  <c r="S26" i="7"/>
  <c r="R26" i="7"/>
  <c r="AO25" i="7"/>
  <c r="S25" i="7"/>
  <c r="R25" i="7"/>
  <c r="AO24" i="7"/>
  <c r="S24" i="7"/>
  <c r="R24" i="7"/>
  <c r="AO23" i="7"/>
  <c r="S23" i="7"/>
  <c r="R23" i="7"/>
  <c r="AO22" i="7"/>
  <c r="S22" i="7"/>
  <c r="R22" i="7"/>
  <c r="AO21" i="7"/>
  <c r="S21" i="7"/>
  <c r="R21" i="7"/>
  <c r="AO20" i="7"/>
  <c r="S20" i="7"/>
  <c r="R20" i="7"/>
  <c r="AO19" i="7"/>
  <c r="S19" i="7"/>
  <c r="R19" i="7"/>
  <c r="AO18" i="7"/>
  <c r="S18" i="7"/>
  <c r="R18" i="7"/>
  <c r="AO17" i="7"/>
  <c r="S17" i="7"/>
  <c r="R17" i="7"/>
  <c r="AO16" i="7"/>
  <c r="S16" i="7"/>
  <c r="R16" i="7"/>
  <c r="AO15" i="7"/>
  <c r="S15" i="7"/>
  <c r="R15" i="7"/>
  <c r="AO14" i="7"/>
  <c r="S14" i="7"/>
  <c r="R14" i="7"/>
  <c r="AO13" i="7"/>
  <c r="S13" i="7"/>
  <c r="R13" i="7"/>
  <c r="AO12" i="7"/>
  <c r="S12" i="7"/>
  <c r="R12" i="7"/>
  <c r="AO11" i="7"/>
  <c r="S11" i="7"/>
  <c r="R11" i="7"/>
  <c r="AO10" i="7"/>
  <c r="S10" i="7"/>
  <c r="R10" i="7"/>
  <c r="AO9" i="7"/>
  <c r="S9" i="7"/>
  <c r="R9" i="7"/>
  <c r="AO8" i="7"/>
  <c r="S8" i="7"/>
  <c r="R8" i="7"/>
  <c r="AO7" i="7"/>
  <c r="R7" i="7"/>
  <c r="S7" i="7" s="1"/>
  <c r="R6" i="7"/>
  <c r="S6" i="7" s="1"/>
  <c r="AP7" i="7" l="1"/>
  <c r="AP6" i="7"/>
  <c r="AP47" i="7"/>
  <c r="AG4" i="4"/>
  <c r="AP65" i="4" l="1"/>
  <c r="AO65" i="4"/>
  <c r="AN65" i="4"/>
  <c r="AI65" i="4"/>
  <c r="AG65" i="4"/>
  <c r="AF65" i="4"/>
  <c r="S65" i="4"/>
  <c r="R65" i="4"/>
  <c r="AP64" i="4"/>
  <c r="AO64" i="4"/>
  <c r="AN64" i="4"/>
  <c r="AI64" i="4"/>
  <c r="AG64" i="4"/>
  <c r="AF64" i="4"/>
  <c r="S64" i="4"/>
  <c r="R64" i="4"/>
  <c r="AP63" i="4"/>
  <c r="AO63" i="4"/>
  <c r="AN63" i="4"/>
  <c r="AI63" i="4"/>
  <c r="AG63" i="4"/>
  <c r="AF63" i="4"/>
  <c r="S63" i="4"/>
  <c r="R63" i="4"/>
  <c r="AP62" i="4"/>
  <c r="AO62" i="4"/>
  <c r="AN62" i="4"/>
  <c r="AI62" i="4"/>
  <c r="AG62" i="4"/>
  <c r="AF62" i="4"/>
  <c r="S62" i="4"/>
  <c r="R62" i="4"/>
  <c r="AP61" i="4"/>
  <c r="AO61" i="4"/>
  <c r="AN61" i="4"/>
  <c r="AI61" i="4"/>
  <c r="AG61" i="4"/>
  <c r="AF61" i="4"/>
  <c r="S61" i="4"/>
  <c r="R61" i="4"/>
  <c r="AP60" i="4"/>
  <c r="AO60" i="4"/>
  <c r="AN60" i="4"/>
  <c r="AI60" i="4"/>
  <c r="AG60" i="4"/>
  <c r="AF60" i="4"/>
  <c r="S60" i="4"/>
  <c r="R60" i="4"/>
  <c r="AP59" i="4"/>
  <c r="AO59" i="4"/>
  <c r="AN59" i="4"/>
  <c r="AI59" i="4"/>
  <c r="AG59" i="4"/>
  <c r="AF59" i="4"/>
  <c r="S59" i="4"/>
  <c r="R59" i="4"/>
  <c r="AP58" i="4"/>
  <c r="AO58" i="4"/>
  <c r="AN58" i="4"/>
  <c r="AI58" i="4"/>
  <c r="AG58" i="4"/>
  <c r="AF58" i="4"/>
  <c r="S58" i="4"/>
  <c r="R58" i="4"/>
  <c r="AP57" i="4"/>
  <c r="AO57" i="4"/>
  <c r="AN57" i="4"/>
  <c r="AI57" i="4"/>
  <c r="AG57" i="4"/>
  <c r="AF57" i="4"/>
  <c r="S57" i="4"/>
  <c r="R57" i="4"/>
  <c r="AN56" i="4"/>
  <c r="AO56" i="4" s="1"/>
  <c r="AI56" i="4"/>
  <c r="AF56" i="4"/>
  <c r="AG56" i="4" s="1"/>
  <c r="R56" i="4"/>
  <c r="S56" i="4" s="1"/>
  <c r="AP56" i="4" s="1"/>
  <c r="AP55" i="4"/>
  <c r="AO55" i="4"/>
  <c r="AN55" i="4"/>
  <c r="AI55" i="4"/>
  <c r="AG55" i="4"/>
  <c r="AF55" i="4"/>
  <c r="S55" i="4"/>
  <c r="R55" i="4"/>
  <c r="AP54" i="4"/>
  <c r="AO54" i="4"/>
  <c r="AN54" i="4"/>
  <c r="AI54" i="4"/>
  <c r="AG54" i="4"/>
  <c r="AF54" i="4"/>
  <c r="S54" i="4"/>
  <c r="R54" i="4"/>
  <c r="AP53" i="4"/>
  <c r="AO53" i="4"/>
  <c r="AN53" i="4"/>
  <c r="AI53" i="4"/>
  <c r="AG53" i="4"/>
  <c r="AF53" i="4"/>
  <c r="S53" i="4"/>
  <c r="R53" i="4"/>
  <c r="AP52" i="4"/>
  <c r="AO52" i="4"/>
  <c r="AN52" i="4"/>
  <c r="AI52" i="4"/>
  <c r="AG52" i="4"/>
  <c r="AF52" i="4"/>
  <c r="S52" i="4"/>
  <c r="R52" i="4"/>
  <c r="AP51" i="4"/>
  <c r="AO51" i="4"/>
  <c r="AN51" i="4"/>
  <c r="AI51" i="4"/>
  <c r="AG51" i="4"/>
  <c r="AF51" i="4"/>
  <c r="S51" i="4"/>
  <c r="R51" i="4"/>
  <c r="AP50" i="4"/>
  <c r="AO50" i="4"/>
  <c r="AN50" i="4"/>
  <c r="AI50" i="4"/>
  <c r="AG50" i="4"/>
  <c r="AF50" i="4"/>
  <c r="S50" i="4"/>
  <c r="R50" i="4"/>
  <c r="AP49" i="4"/>
  <c r="AO49" i="4"/>
  <c r="AN49" i="4"/>
  <c r="AI49" i="4"/>
  <c r="AG49" i="4"/>
  <c r="AF49" i="4"/>
  <c r="S49" i="4"/>
  <c r="R49" i="4"/>
  <c r="AP48" i="4"/>
  <c r="AO48" i="4"/>
  <c r="AN48" i="4"/>
  <c r="AI48" i="4"/>
  <c r="AG48" i="4"/>
  <c r="AF48" i="4"/>
  <c r="S48" i="4"/>
  <c r="R48" i="4"/>
  <c r="AP47" i="4"/>
  <c r="AO47" i="4"/>
  <c r="AN47" i="4"/>
  <c r="AI47" i="4"/>
  <c r="AG47" i="4"/>
  <c r="AF47" i="4"/>
  <c r="S47" i="4"/>
  <c r="R47" i="4"/>
  <c r="AP46" i="4"/>
  <c r="AO46" i="4"/>
  <c r="AN46" i="4"/>
  <c r="AI46" i="4"/>
  <c r="AG46" i="4"/>
  <c r="AF46" i="4"/>
  <c r="S46" i="4"/>
  <c r="R46" i="4"/>
  <c r="AP45" i="4"/>
  <c r="AO45" i="4"/>
  <c r="AN45" i="4"/>
  <c r="AI45" i="4"/>
  <c r="AG45" i="4"/>
  <c r="AF45" i="4"/>
  <c r="S45" i="4"/>
  <c r="R45" i="4"/>
  <c r="AP44" i="4"/>
  <c r="AO44" i="4"/>
  <c r="AN44" i="4"/>
  <c r="AI44" i="4"/>
  <c r="AG44" i="4"/>
  <c r="AF44" i="4"/>
  <c r="S44" i="4"/>
  <c r="R44" i="4"/>
  <c r="AP43" i="4"/>
  <c r="AO43" i="4"/>
  <c r="AN43" i="4"/>
  <c r="AI43" i="4"/>
  <c r="AG43" i="4"/>
  <c r="AF43" i="4"/>
  <c r="S43" i="4"/>
  <c r="R43" i="4"/>
  <c r="AP42" i="4"/>
  <c r="AO42" i="4"/>
  <c r="AN42" i="4"/>
  <c r="AI42" i="4"/>
  <c r="AG42" i="4"/>
  <c r="AF42" i="4"/>
  <c r="S42" i="4"/>
  <c r="R42" i="4"/>
  <c r="AP41" i="4"/>
  <c r="AO41" i="4"/>
  <c r="AN41" i="4"/>
  <c r="AI41" i="4"/>
  <c r="AG41" i="4"/>
  <c r="AF41" i="4"/>
  <c r="S41" i="4"/>
  <c r="R41" i="4"/>
  <c r="AP40" i="4"/>
  <c r="AO40" i="4"/>
  <c r="AN40" i="4"/>
  <c r="AI40" i="4"/>
  <c r="AG40" i="4"/>
  <c r="AF40" i="4"/>
  <c r="S40" i="4"/>
  <c r="R40" i="4"/>
  <c r="AP39" i="4"/>
  <c r="AO39" i="4"/>
  <c r="AN39" i="4"/>
  <c r="AI39" i="4"/>
  <c r="AG39" i="4"/>
  <c r="AF39" i="4"/>
  <c r="S39" i="4"/>
  <c r="R39" i="4"/>
  <c r="AP38" i="4"/>
  <c r="AO38" i="4"/>
  <c r="AN38" i="4"/>
  <c r="AI38" i="4"/>
  <c r="AG38" i="4"/>
  <c r="AF38" i="4"/>
  <c r="S38" i="4"/>
  <c r="R38" i="4"/>
  <c r="AP37" i="4"/>
  <c r="AO37" i="4"/>
  <c r="AN37" i="4"/>
  <c r="AI37" i="4"/>
  <c r="AG37" i="4"/>
  <c r="AF37" i="4"/>
  <c r="S37" i="4"/>
  <c r="R37" i="4"/>
  <c r="AP36" i="4"/>
  <c r="AO36" i="4"/>
  <c r="AN36" i="4"/>
  <c r="AI36" i="4"/>
  <c r="AG36" i="4"/>
  <c r="AF36" i="4"/>
  <c r="S36" i="4"/>
  <c r="R36" i="4"/>
  <c r="AP35" i="4"/>
  <c r="AO35" i="4"/>
  <c r="AN35" i="4"/>
  <c r="AI35" i="4"/>
  <c r="AG35" i="4"/>
  <c r="AF35" i="4"/>
  <c r="S35" i="4"/>
  <c r="R35" i="4"/>
  <c r="AP34" i="4"/>
  <c r="AO34" i="4"/>
  <c r="AN34" i="4"/>
  <c r="AI34" i="4"/>
  <c r="AG34" i="4"/>
  <c r="AF34" i="4"/>
  <c r="S34" i="4"/>
  <c r="R34" i="4"/>
  <c r="AP33" i="4"/>
  <c r="AO33" i="4"/>
  <c r="AN33" i="4"/>
  <c r="AI33" i="4"/>
  <c r="AG33" i="4"/>
  <c r="AF33" i="4"/>
  <c r="S33" i="4"/>
  <c r="R33" i="4"/>
  <c r="AP32" i="4"/>
  <c r="AO32" i="4"/>
  <c r="AN32" i="4"/>
  <c r="AI32" i="4"/>
  <c r="AG32" i="4"/>
  <c r="AF32" i="4"/>
  <c r="S32" i="4"/>
  <c r="R32" i="4"/>
  <c r="AP31" i="4"/>
  <c r="AO31" i="4"/>
  <c r="AN31" i="4"/>
  <c r="AI31" i="4"/>
  <c r="AG31" i="4"/>
  <c r="AF31" i="4"/>
  <c r="S31" i="4"/>
  <c r="R31" i="4"/>
  <c r="AP30" i="4"/>
  <c r="AO30" i="4"/>
  <c r="AN30" i="4"/>
  <c r="AI30" i="4"/>
  <c r="AG30" i="4"/>
  <c r="AF30" i="4"/>
  <c r="S30" i="4"/>
  <c r="R30" i="4"/>
  <c r="AP29" i="4"/>
  <c r="AO29" i="4"/>
  <c r="AN29" i="4"/>
  <c r="AI29" i="4"/>
  <c r="AG29" i="4"/>
  <c r="AF29" i="4"/>
  <c r="S29" i="4"/>
  <c r="R29" i="4"/>
  <c r="AP28" i="4"/>
  <c r="AO28" i="4"/>
  <c r="AN28" i="4"/>
  <c r="AI28" i="4"/>
  <c r="AG28" i="4"/>
  <c r="AF28" i="4"/>
  <c r="S28" i="4"/>
  <c r="R28" i="4"/>
  <c r="AP27" i="4"/>
  <c r="AO27" i="4"/>
  <c r="AN27" i="4"/>
  <c r="AI27" i="4"/>
  <c r="AG27" i="4"/>
  <c r="AF27" i="4"/>
  <c r="S27" i="4"/>
  <c r="R27" i="4"/>
  <c r="AP26" i="4"/>
  <c r="AO26" i="4"/>
  <c r="AN26" i="4"/>
  <c r="AI26" i="4"/>
  <c r="AG26" i="4"/>
  <c r="AF26" i="4"/>
  <c r="S26" i="4"/>
  <c r="R26" i="4"/>
  <c r="AP25" i="4"/>
  <c r="AO25" i="4"/>
  <c r="AN25" i="4"/>
  <c r="AI25" i="4"/>
  <c r="AG25" i="4"/>
  <c r="AF25" i="4"/>
  <c r="S25" i="4"/>
  <c r="R25" i="4"/>
  <c r="AP24" i="4"/>
  <c r="AO24" i="4"/>
  <c r="AN24" i="4"/>
  <c r="AI24" i="4"/>
  <c r="AG24" i="4"/>
  <c r="AF24" i="4"/>
  <c r="S24" i="4"/>
  <c r="R24" i="4"/>
  <c r="AP23" i="4"/>
  <c r="AO23" i="4"/>
  <c r="AN23" i="4"/>
  <c r="AI23" i="4"/>
  <c r="AG23" i="4"/>
  <c r="AF23" i="4"/>
  <c r="S23" i="4"/>
  <c r="R23" i="4"/>
  <c r="AP22" i="4"/>
  <c r="AO22" i="4"/>
  <c r="AN22" i="4"/>
  <c r="AI22" i="4"/>
  <c r="AG22" i="4"/>
  <c r="AF22" i="4"/>
  <c r="S22" i="4"/>
  <c r="R22" i="4"/>
  <c r="AP21" i="4"/>
  <c r="AO21" i="4"/>
  <c r="AN21" i="4"/>
  <c r="AI21" i="4"/>
  <c r="AG21" i="4"/>
  <c r="AF21" i="4"/>
  <c r="S21" i="4"/>
  <c r="R21" i="4"/>
  <c r="AP20" i="4"/>
  <c r="AO20" i="4"/>
  <c r="AN20" i="4"/>
  <c r="AI20" i="4"/>
  <c r="AG20" i="4"/>
  <c r="AF20" i="4"/>
  <c r="S20" i="4"/>
  <c r="R20" i="4"/>
  <c r="AP19" i="4"/>
  <c r="AO19" i="4"/>
  <c r="AN19" i="4"/>
  <c r="AI19" i="4"/>
  <c r="AG19" i="4"/>
  <c r="AF19" i="4"/>
  <c r="S19" i="4"/>
  <c r="R19" i="4"/>
  <c r="AP18" i="4"/>
  <c r="AO18" i="4"/>
  <c r="AN18" i="4"/>
  <c r="AI18" i="4"/>
  <c r="AG18" i="4"/>
  <c r="AF18" i="4"/>
  <c r="S18" i="4"/>
  <c r="R18" i="4"/>
  <c r="AP17" i="4"/>
  <c r="AO17" i="4"/>
  <c r="AN17" i="4"/>
  <c r="AI17" i="4"/>
  <c r="AG17" i="4"/>
  <c r="AF17" i="4"/>
  <c r="S17" i="4"/>
  <c r="R17" i="4"/>
  <c r="AP16" i="4"/>
  <c r="AO16" i="4"/>
  <c r="AN16" i="4"/>
  <c r="AI16" i="4"/>
  <c r="AG16" i="4"/>
  <c r="AF16" i="4"/>
  <c r="S16" i="4"/>
  <c r="R16" i="4"/>
  <c r="AP15" i="4"/>
  <c r="AO15" i="4"/>
  <c r="AN15" i="4"/>
  <c r="AI15" i="4"/>
  <c r="AG15" i="4"/>
  <c r="AF15" i="4"/>
  <c r="S15" i="4"/>
  <c r="R15" i="4"/>
  <c r="AP14" i="4"/>
  <c r="AO14" i="4"/>
  <c r="AN14" i="4"/>
  <c r="AI14" i="4"/>
  <c r="AG14" i="4"/>
  <c r="AF14" i="4"/>
  <c r="S14" i="4"/>
  <c r="R14" i="4"/>
  <c r="AP13" i="4"/>
  <c r="AO13" i="4"/>
  <c r="AN13" i="4"/>
  <c r="AI13" i="4"/>
  <c r="AG13" i="4"/>
  <c r="AF13" i="4"/>
  <c r="S13" i="4"/>
  <c r="R13" i="4"/>
  <c r="AP12" i="4"/>
  <c r="AO12" i="4"/>
  <c r="AN12" i="4"/>
  <c r="AI12" i="4"/>
  <c r="AG12" i="4"/>
  <c r="AF12" i="4"/>
  <c r="S12" i="4"/>
  <c r="R12" i="4"/>
  <c r="AP11" i="4"/>
  <c r="AO11" i="4"/>
  <c r="AN11" i="4"/>
  <c r="AI11" i="4"/>
  <c r="AG11" i="4"/>
  <c r="AF11" i="4"/>
  <c r="S11" i="4"/>
  <c r="R11" i="4"/>
  <c r="AP10" i="4"/>
  <c r="AO10" i="4"/>
  <c r="AN10" i="4"/>
  <c r="AI10" i="4"/>
  <c r="AG10" i="4"/>
  <c r="AF10" i="4"/>
  <c r="S10" i="4"/>
  <c r="R10" i="4"/>
  <c r="AP9" i="4"/>
  <c r="AO9" i="4"/>
  <c r="AN9" i="4"/>
  <c r="AI9" i="4"/>
  <c r="AG9" i="4"/>
  <c r="AF9" i="4"/>
  <c r="S9" i="4"/>
  <c r="R9" i="4"/>
  <c r="AP8" i="4"/>
  <c r="AO8" i="4"/>
  <c r="AN8" i="4"/>
  <c r="AI8" i="4"/>
  <c r="AG8" i="4"/>
  <c r="AF8" i="4"/>
  <c r="S8" i="4"/>
  <c r="R8" i="4"/>
  <c r="AP7" i="4"/>
  <c r="AO7" i="4"/>
  <c r="AN7" i="4"/>
  <c r="AI7" i="4"/>
  <c r="AG7" i="4"/>
  <c r="AF7" i="4"/>
  <c r="S7" i="4"/>
  <c r="R7" i="4"/>
  <c r="AI6" i="4"/>
  <c r="AN6" i="4"/>
  <c r="AO6" i="4" s="1"/>
  <c r="AF6" i="4"/>
  <c r="AG6" i="4" s="1"/>
  <c r="R6" i="4"/>
  <c r="S6" i="4" s="1"/>
  <c r="AP6" i="4" l="1"/>
  <c r="AQ64" i="1"/>
  <c r="AR64" i="1" s="1"/>
  <c r="AP64" i="1"/>
  <c r="AO64" i="1"/>
  <c r="AQ63" i="1"/>
  <c r="AR63" i="1" s="1"/>
  <c r="AP63" i="1"/>
  <c r="AO63" i="1"/>
  <c r="AQ62" i="1"/>
  <c r="AR62" i="1" s="1"/>
  <c r="AP62" i="1"/>
  <c r="AO62" i="1"/>
  <c r="AQ61" i="1"/>
  <c r="AR61" i="1" s="1"/>
  <c r="AP61" i="1"/>
  <c r="AO61" i="1"/>
  <c r="AQ60" i="1"/>
  <c r="AR60" i="1" s="1"/>
  <c r="AP60" i="1"/>
  <c r="AO60" i="1"/>
  <c r="AQ59" i="1"/>
  <c r="AR59" i="1" s="1"/>
  <c r="AP59" i="1"/>
  <c r="AO59" i="1"/>
  <c r="AQ58" i="1"/>
  <c r="AR58" i="1" s="1"/>
  <c r="AP58" i="1"/>
  <c r="AO58" i="1"/>
  <c r="AQ57" i="1"/>
  <c r="AR57" i="1" s="1"/>
  <c r="AP57" i="1"/>
  <c r="AO57" i="1"/>
  <c r="AQ56" i="1"/>
  <c r="AR56" i="1" s="1"/>
  <c r="AP56" i="1"/>
  <c r="AO56" i="1"/>
  <c r="AQ55" i="1"/>
  <c r="AR55" i="1" s="1"/>
  <c r="AP55" i="1"/>
  <c r="AO55" i="1"/>
  <c r="AQ54" i="1"/>
  <c r="AR54" i="1" s="1"/>
  <c r="AP54" i="1"/>
  <c r="AO54" i="1"/>
  <c r="AQ53" i="1"/>
  <c r="AR53" i="1" s="1"/>
  <c r="AP53" i="1"/>
  <c r="AO53" i="1"/>
  <c r="AQ52" i="1"/>
  <c r="AR52" i="1" s="1"/>
  <c r="AP52" i="1"/>
  <c r="AO52" i="1"/>
  <c r="AQ51" i="1"/>
  <c r="AR51" i="1" s="1"/>
  <c r="AP51" i="1"/>
  <c r="AO51" i="1"/>
  <c r="AQ50" i="1"/>
  <c r="AR50" i="1" s="1"/>
  <c r="AP50" i="1"/>
  <c r="AO50" i="1"/>
  <c r="AQ49" i="1"/>
  <c r="AR49" i="1" s="1"/>
  <c r="AP49" i="1"/>
  <c r="AO49" i="1"/>
  <c r="AQ48" i="1"/>
  <c r="AR48" i="1" s="1"/>
  <c r="AP48" i="1"/>
  <c r="AO48" i="1"/>
  <c r="AQ47" i="1"/>
  <c r="AR47" i="1" s="1"/>
  <c r="AP47" i="1"/>
  <c r="AO47" i="1"/>
  <c r="AQ46" i="1"/>
  <c r="AR46" i="1" s="1"/>
  <c r="AP46" i="1"/>
  <c r="AO46" i="1"/>
  <c r="AQ45" i="1"/>
  <c r="AR45" i="1" s="1"/>
  <c r="AP45" i="1"/>
  <c r="AO45" i="1"/>
  <c r="AQ44" i="1"/>
  <c r="AR44" i="1" s="1"/>
  <c r="AP44" i="1"/>
  <c r="AO44" i="1"/>
  <c r="AQ43" i="1"/>
  <c r="AR43" i="1" s="1"/>
  <c r="AP43" i="1"/>
  <c r="AO43" i="1"/>
  <c r="AQ42" i="1"/>
  <c r="AR42" i="1" s="1"/>
  <c r="AP42" i="1"/>
  <c r="AO42" i="1"/>
  <c r="AQ41" i="1"/>
  <c r="AR41" i="1" s="1"/>
  <c r="AP41" i="1"/>
  <c r="AO41" i="1"/>
  <c r="AQ40" i="1"/>
  <c r="AR40" i="1" s="1"/>
  <c r="AP40" i="1"/>
  <c r="AO40" i="1"/>
  <c r="AQ39" i="1"/>
  <c r="AR39" i="1" s="1"/>
  <c r="AP39" i="1"/>
  <c r="AO39" i="1"/>
  <c r="AQ38" i="1"/>
  <c r="AR38" i="1" s="1"/>
  <c r="AP38" i="1"/>
  <c r="AO38" i="1"/>
  <c r="AQ37" i="1"/>
  <c r="AR37" i="1" s="1"/>
  <c r="AP37" i="1"/>
  <c r="AO37" i="1"/>
  <c r="AQ36" i="1"/>
  <c r="AR36" i="1" s="1"/>
  <c r="AP36" i="1"/>
  <c r="AO36" i="1"/>
  <c r="AQ35" i="1"/>
  <c r="AR35" i="1" s="1"/>
  <c r="AP35" i="1"/>
  <c r="AO35" i="1"/>
  <c r="AQ34" i="1"/>
  <c r="AR34" i="1" s="1"/>
  <c r="AP34" i="1"/>
  <c r="AO34" i="1"/>
  <c r="AQ33" i="1"/>
  <c r="AR33" i="1" s="1"/>
  <c r="AP33" i="1"/>
  <c r="AO33" i="1"/>
  <c r="AQ32" i="1"/>
  <c r="AR32" i="1" s="1"/>
  <c r="AP32" i="1"/>
  <c r="AO32" i="1"/>
  <c r="AQ31" i="1"/>
  <c r="AR31" i="1" s="1"/>
  <c r="AP31" i="1"/>
  <c r="AO31" i="1"/>
  <c r="AQ30" i="1"/>
  <c r="AR30" i="1" s="1"/>
  <c r="AP30" i="1"/>
  <c r="AO30" i="1"/>
  <c r="AQ29" i="1"/>
  <c r="AR29" i="1" s="1"/>
  <c r="AP29" i="1"/>
  <c r="AO29" i="1"/>
  <c r="AQ28" i="1"/>
  <c r="AR28" i="1" s="1"/>
  <c r="AP28" i="1"/>
  <c r="AO28" i="1"/>
  <c r="AQ27" i="1"/>
  <c r="AR27" i="1" s="1"/>
  <c r="AP27" i="1"/>
  <c r="AO27" i="1"/>
  <c r="AQ26" i="1"/>
  <c r="AR26" i="1" s="1"/>
  <c r="AP26" i="1"/>
  <c r="AO26" i="1"/>
  <c r="AQ25" i="1"/>
  <c r="AR25" i="1" s="1"/>
  <c r="AP25" i="1"/>
  <c r="AO25" i="1"/>
  <c r="AQ24" i="1"/>
  <c r="AR24" i="1" s="1"/>
  <c r="AP24" i="1"/>
  <c r="AO24" i="1"/>
  <c r="AO23" i="1"/>
  <c r="AP23" i="1" s="1"/>
  <c r="AO22" i="1"/>
  <c r="AP22" i="1" s="1"/>
  <c r="AO21" i="1"/>
  <c r="AP21" i="1" s="1"/>
  <c r="AO20" i="1"/>
  <c r="AP20" i="1" s="1"/>
  <c r="AO19" i="1"/>
  <c r="AP19" i="1" s="1"/>
  <c r="AO18" i="1"/>
  <c r="AP18" i="1" s="1"/>
  <c r="AO17" i="1"/>
  <c r="AP17" i="1" s="1"/>
  <c r="AO16" i="1"/>
  <c r="AP16" i="1" s="1"/>
  <c r="AO15" i="1"/>
  <c r="AP15" i="1" s="1"/>
  <c r="AO14" i="1"/>
  <c r="AP14" i="1" s="1"/>
  <c r="AO13" i="1"/>
  <c r="AP13" i="1" s="1"/>
  <c r="AO12" i="1"/>
  <c r="AP12" i="1" s="1"/>
  <c r="AO11" i="1"/>
  <c r="AP11" i="1" s="1"/>
  <c r="AO10" i="1"/>
  <c r="AP10" i="1" s="1"/>
  <c r="AO9" i="1"/>
  <c r="AP9" i="1" s="1"/>
  <c r="AO8" i="1"/>
  <c r="AP8" i="1" s="1"/>
  <c r="AO7" i="1"/>
  <c r="AP7" i="1" s="1"/>
  <c r="AO6" i="1"/>
  <c r="AP6" i="1" s="1"/>
  <c r="AY64" i="1" l="1"/>
  <c r="AX64" i="1"/>
  <c r="AY63" i="1"/>
  <c r="AX63" i="1"/>
  <c r="AY62" i="1"/>
  <c r="AX62" i="1"/>
  <c r="AY61" i="1"/>
  <c r="AX61" i="1"/>
  <c r="AY60" i="1"/>
  <c r="AX60" i="1"/>
  <c r="AY59" i="1"/>
  <c r="AX59" i="1"/>
  <c r="AY58" i="1"/>
  <c r="AX58" i="1"/>
  <c r="AY57" i="1"/>
  <c r="AX57" i="1"/>
  <c r="AY56" i="1"/>
  <c r="AX56" i="1"/>
  <c r="AY55" i="1"/>
  <c r="AX55" i="1"/>
  <c r="AY54" i="1"/>
  <c r="AX54" i="1"/>
  <c r="AY53" i="1"/>
  <c r="AX53" i="1"/>
  <c r="AY52" i="1"/>
  <c r="AX52" i="1"/>
  <c r="AY51" i="1"/>
  <c r="AX51" i="1"/>
  <c r="AY50" i="1"/>
  <c r="AX50" i="1"/>
  <c r="AY49" i="1"/>
  <c r="AX49" i="1"/>
  <c r="AY48" i="1"/>
  <c r="AX48" i="1"/>
  <c r="AY47" i="1"/>
  <c r="AX47" i="1"/>
  <c r="AY46" i="1"/>
  <c r="AX46" i="1"/>
  <c r="AY45" i="1"/>
  <c r="AX45" i="1"/>
  <c r="AY44" i="1"/>
  <c r="AX44" i="1"/>
  <c r="AY43" i="1"/>
  <c r="AX43" i="1"/>
  <c r="AY42" i="1"/>
  <c r="AX42" i="1"/>
  <c r="AY41" i="1"/>
  <c r="AX41" i="1"/>
  <c r="AY40" i="1"/>
  <c r="AX40" i="1"/>
  <c r="AY39" i="1"/>
  <c r="AX39" i="1"/>
  <c r="AY38" i="1"/>
  <c r="AX38" i="1"/>
  <c r="AY37" i="1"/>
  <c r="AX37" i="1"/>
  <c r="AY36" i="1"/>
  <c r="AX36" i="1"/>
  <c r="AY35" i="1"/>
  <c r="AX35" i="1"/>
  <c r="AY34" i="1"/>
  <c r="AX34" i="1"/>
  <c r="AY33" i="1"/>
  <c r="AX33" i="1"/>
  <c r="AY32" i="1"/>
  <c r="AX32" i="1"/>
  <c r="AY31" i="1"/>
  <c r="AX31" i="1"/>
  <c r="AY30" i="1"/>
  <c r="AX30" i="1"/>
  <c r="AY29" i="1"/>
  <c r="AX29" i="1"/>
  <c r="AY28" i="1"/>
  <c r="AX28" i="1"/>
  <c r="AY27" i="1"/>
  <c r="AX27" i="1"/>
  <c r="AY26" i="1"/>
  <c r="AX26" i="1"/>
  <c r="AY25" i="1"/>
  <c r="AX25" i="1"/>
  <c r="AY24" i="1"/>
  <c r="AX24" i="1"/>
  <c r="AY23" i="1"/>
  <c r="AX23" i="1"/>
  <c r="AY22" i="1"/>
  <c r="AX22" i="1"/>
  <c r="AY21" i="1"/>
  <c r="AX21" i="1"/>
  <c r="AY20" i="1"/>
  <c r="AX20" i="1"/>
  <c r="AY19" i="1"/>
  <c r="AX19" i="1"/>
  <c r="AY18" i="1"/>
  <c r="AX18" i="1"/>
  <c r="AY17" i="1"/>
  <c r="AX17" i="1"/>
  <c r="AY16" i="1"/>
  <c r="AX16" i="1"/>
  <c r="AY15" i="1"/>
  <c r="AX15" i="1"/>
  <c r="AX14" i="1"/>
  <c r="AY14" i="1" s="1"/>
  <c r="AY13" i="1"/>
  <c r="AX13" i="1"/>
  <c r="AX12" i="1"/>
  <c r="AY12" i="1" s="1"/>
  <c r="AY11" i="1"/>
  <c r="AX11" i="1"/>
  <c r="AX10" i="1"/>
  <c r="AY10" i="1" s="1"/>
  <c r="AY9" i="1"/>
  <c r="AX9" i="1"/>
  <c r="AX8" i="1"/>
  <c r="AY8" i="1" s="1"/>
  <c r="AY7" i="1"/>
  <c r="AX7" i="1"/>
  <c r="AX6" i="1"/>
  <c r="AY6" i="1" s="1"/>
  <c r="AV64" i="1"/>
  <c r="AU64" i="1"/>
  <c r="AV63" i="1"/>
  <c r="AU63" i="1"/>
  <c r="AV62" i="1"/>
  <c r="AU62" i="1"/>
  <c r="AV61" i="1"/>
  <c r="AU61" i="1"/>
  <c r="AV60" i="1"/>
  <c r="AU60" i="1"/>
  <c r="AV59" i="1"/>
  <c r="AU59" i="1"/>
  <c r="AV58" i="1"/>
  <c r="AU58" i="1"/>
  <c r="AV57" i="1"/>
  <c r="AU57" i="1"/>
  <c r="AV56" i="1"/>
  <c r="AU56" i="1"/>
  <c r="AV55" i="1"/>
  <c r="AU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U23" i="1"/>
  <c r="AV23" i="1" s="1"/>
  <c r="AU22" i="1"/>
  <c r="AV22" i="1" s="1"/>
  <c r="AU21" i="1"/>
  <c r="AV21" i="1" s="1"/>
  <c r="AU20" i="1"/>
  <c r="AV20" i="1" s="1"/>
  <c r="AU19" i="1"/>
  <c r="AV19" i="1" s="1"/>
  <c r="AU18" i="1"/>
  <c r="AV18" i="1" s="1"/>
  <c r="AU17" i="1"/>
  <c r="AV17" i="1" s="1"/>
  <c r="AU16" i="1"/>
  <c r="AV16" i="1" s="1"/>
  <c r="AU15" i="1"/>
  <c r="AV15" i="1" s="1"/>
  <c r="AU14" i="1"/>
  <c r="AV14" i="1" s="1"/>
  <c r="AU13" i="1"/>
  <c r="AV13" i="1" s="1"/>
  <c r="AU12" i="1"/>
  <c r="AV12" i="1" s="1"/>
  <c r="AU11" i="1"/>
  <c r="AV11" i="1" s="1"/>
  <c r="AU10" i="1"/>
  <c r="AV10" i="1" s="1"/>
  <c r="AU9" i="1"/>
  <c r="AV9" i="1" s="1"/>
  <c r="AU8" i="1"/>
  <c r="AV8" i="1" s="1"/>
  <c r="AU7" i="1"/>
  <c r="AV7" i="1" s="1"/>
  <c r="AU6" i="1"/>
  <c r="AV6" i="1" s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R23" i="1"/>
  <c r="AQ23" i="1" s="1"/>
  <c r="AR23" i="1" s="1"/>
  <c r="R22" i="1"/>
  <c r="AQ22" i="1" s="1"/>
  <c r="AR22" i="1" s="1"/>
  <c r="R21" i="1"/>
  <c r="AQ21" i="1" s="1"/>
  <c r="AR21" i="1" s="1"/>
  <c r="R20" i="1"/>
  <c r="AQ20" i="1" s="1"/>
  <c r="AR20" i="1" s="1"/>
  <c r="R19" i="1"/>
  <c r="AQ19" i="1" s="1"/>
  <c r="AR19" i="1" s="1"/>
  <c r="R18" i="1"/>
  <c r="AQ18" i="1" s="1"/>
  <c r="AR18" i="1" s="1"/>
  <c r="R17" i="1"/>
  <c r="AQ17" i="1" s="1"/>
  <c r="AR17" i="1" s="1"/>
  <c r="R16" i="1"/>
  <c r="AQ16" i="1" s="1"/>
  <c r="AR16" i="1" s="1"/>
  <c r="R15" i="1"/>
  <c r="AQ15" i="1" s="1"/>
  <c r="AR15" i="1" s="1"/>
  <c r="R14" i="1"/>
  <c r="R13" i="1"/>
  <c r="R12" i="1"/>
  <c r="R11" i="1"/>
  <c r="R10" i="1"/>
  <c r="R9" i="1"/>
  <c r="R8" i="1"/>
  <c r="R7" i="1"/>
  <c r="R6" i="1"/>
  <c r="AP4" i="1"/>
  <c r="S19" i="1" l="1"/>
  <c r="S22" i="1"/>
  <c r="S20" i="1"/>
  <c r="S23" i="1"/>
  <c r="S7" i="1"/>
  <c r="AQ7" i="1"/>
  <c r="AR7" i="1" s="1"/>
  <c r="S8" i="1"/>
  <c r="AQ8" i="1"/>
  <c r="AR8" i="1" s="1"/>
  <c r="S15" i="1"/>
  <c r="S9" i="1"/>
  <c r="AQ9" i="1"/>
  <c r="AR9" i="1" s="1"/>
  <c r="S10" i="1"/>
  <c r="AQ10" i="1"/>
  <c r="AR10" i="1" s="1"/>
  <c r="S16" i="1"/>
  <c r="S11" i="1"/>
  <c r="AQ11" i="1"/>
  <c r="AR11" i="1" s="1"/>
  <c r="S12" i="1"/>
  <c r="AQ12" i="1"/>
  <c r="AR12" i="1" s="1"/>
  <c r="S17" i="1"/>
  <c r="S21" i="1"/>
  <c r="S13" i="1"/>
  <c r="AQ13" i="1"/>
  <c r="AR13" i="1" s="1"/>
  <c r="S6" i="1"/>
  <c r="AQ6" i="1"/>
  <c r="AR6" i="1" s="1"/>
  <c r="S14" i="1"/>
  <c r="AQ14" i="1"/>
  <c r="AR14" i="1" s="1"/>
  <c r="S18" i="1"/>
  <c r="R5" i="1"/>
  <c r="AO5" i="1"/>
  <c r="AX5" i="1"/>
  <c r="AY5" i="1" s="1"/>
  <c r="AU5" i="1"/>
  <c r="AV5" i="1" s="1"/>
  <c r="AQ5" i="1" l="1"/>
  <c r="AR5" i="1" s="1"/>
  <c r="AP5" i="1"/>
  <c r="S5" i="1"/>
</calcChain>
</file>

<file path=xl/sharedStrings.xml><?xml version="1.0" encoding="utf-8"?>
<sst xmlns="http://schemas.openxmlformats.org/spreadsheetml/2006/main" count="5496" uniqueCount="2844">
  <si>
    <t>姓名</t>
    <phoneticPr fontId="1" type="noConversion"/>
  </si>
  <si>
    <t>平均</t>
    <phoneticPr fontId="1" type="noConversion"/>
  </si>
  <si>
    <t>班級</t>
    <phoneticPr fontId="1" type="noConversion"/>
  </si>
  <si>
    <t>作業成績</t>
    <phoneticPr fontId="1" type="noConversion"/>
  </si>
  <si>
    <t>平均</t>
    <phoneticPr fontId="1" type="noConversion"/>
  </si>
  <si>
    <t>第一次</t>
    <phoneticPr fontId="1" type="noConversion"/>
  </si>
  <si>
    <t>第二次</t>
    <phoneticPr fontId="1" type="noConversion"/>
  </si>
  <si>
    <t>期考成績</t>
    <phoneticPr fontId="1" type="noConversion"/>
  </si>
  <si>
    <t>座號</t>
    <phoneticPr fontId="1" type="noConversion"/>
  </si>
  <si>
    <t>學號</t>
    <phoneticPr fontId="1" type="noConversion"/>
  </si>
  <si>
    <t>平均</t>
    <phoneticPr fontId="1" type="noConversion"/>
  </si>
  <si>
    <t>期中考成績</t>
  </si>
  <si>
    <t>平時成績</t>
    <phoneticPr fontId="1" type="noConversion"/>
  </si>
  <si>
    <t>平時成績</t>
    <phoneticPr fontId="1" type="noConversion"/>
  </si>
  <si>
    <t>平時測驗成績</t>
    <phoneticPr fontId="1" type="noConversion"/>
  </si>
  <si>
    <t>平時測驗成績</t>
    <phoneticPr fontId="1" type="noConversion"/>
  </si>
  <si>
    <t>學期成績</t>
    <phoneticPr fontId="1" type="noConversion"/>
  </si>
  <si>
    <t>1.</t>
    <phoneticPr fontId="1" type="noConversion"/>
  </si>
  <si>
    <t>2.</t>
    <phoneticPr fontId="1" type="noConversion"/>
  </si>
  <si>
    <t>4.</t>
    <phoneticPr fontId="1" type="noConversion"/>
  </si>
  <si>
    <t>7.</t>
    <phoneticPr fontId="1" type="noConversion"/>
  </si>
  <si>
    <r>
      <t>要線上</t>
    </r>
    <r>
      <rPr>
        <sz val="20"/>
        <color rgb="FFFF0000"/>
        <rFont val="新細明體"/>
        <family val="1"/>
        <charset val="136"/>
      </rPr>
      <t>繳交平時總成績前</t>
    </r>
    <r>
      <rPr>
        <sz val="20"/>
        <color rgb="FF0000CC"/>
        <rFont val="新細明體"/>
        <family val="1"/>
        <charset val="136"/>
      </rPr>
      <t>，請先使用本電子成績簿『</t>
    </r>
    <r>
      <rPr>
        <sz val="20"/>
        <color rgb="FFFF0000"/>
        <rFont val="新細明體"/>
        <family val="1"/>
        <charset val="136"/>
      </rPr>
      <t>試算</t>
    </r>
    <r>
      <rPr>
        <sz val="20"/>
        <color rgb="FF0000CC"/>
        <rFont val="新細明體"/>
        <family val="1"/>
        <charset val="136"/>
      </rPr>
      <t>』一下，可先</t>
    </r>
    <r>
      <rPr>
        <sz val="20"/>
        <color rgb="FFFF0000"/>
        <rFont val="新細明體"/>
        <family val="1"/>
        <charset val="136"/>
      </rPr>
      <t>模擬輸入學生期考成績後，預覽學期總成績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</si>
  <si>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t>使用說明：</t>
    <phoneticPr fontId="1" type="noConversion"/>
  </si>
  <si>
    <r>
      <t>線上輸入成績時可將本電子成績簿</t>
    </r>
    <r>
      <rPr>
        <sz val="20"/>
        <color rgb="FFFF0000"/>
        <rFont val="新細明體"/>
        <family val="1"/>
        <charset val="136"/>
      </rPr>
      <t>分數直接複製貼上到線上輸入成績視窗</t>
    </r>
    <r>
      <rPr>
        <sz val="20"/>
        <color rgb="FF0000CC"/>
        <rFont val="新細明體"/>
        <family val="1"/>
        <charset val="136"/>
      </rPr>
      <t>，不需要重新逐筆輸入。</t>
    </r>
    <phoneticPr fontId="1" type="noConversion"/>
  </si>
  <si>
    <t>班級</t>
    <phoneticPr fontId="1" type="noConversion"/>
  </si>
  <si>
    <t>科目</t>
    <phoneticPr fontId="1" type="noConversion"/>
  </si>
  <si>
    <t>學分數</t>
    <phoneticPr fontId="1" type="noConversion"/>
  </si>
  <si>
    <t>臺北市私立開南高級商工職業學校</t>
    <phoneticPr fontId="1" type="noConversion"/>
  </si>
  <si>
    <t>授課教師：</t>
    <phoneticPr fontId="1" type="noConversion"/>
  </si>
  <si>
    <t>所屬科別：</t>
    <phoneticPr fontId="1" type="noConversion"/>
  </si>
  <si>
    <t>教師代號：</t>
    <phoneticPr fontId="1" type="noConversion"/>
  </si>
  <si>
    <t>學生成績登錄冊</t>
    <phoneticPr fontId="1" type="noConversion"/>
  </si>
  <si>
    <t>＊本成績登錄冊請於其繳交成績時一併繳交教務處存檔備查。</t>
    <phoneticPr fontId="1" type="noConversion"/>
  </si>
  <si>
    <t>＊封面各欄位資料請填詳實。(請勿遺失)</t>
    <phoneticPr fontId="1" type="noConversion"/>
  </si>
  <si>
    <t>106學年度第二學期</t>
    <phoneticPr fontId="1" type="noConversion"/>
  </si>
  <si>
    <t>項次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</si>
  <si>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</si>
  <si>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</si>
  <si>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</si>
  <si>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</si>
  <si>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</si>
  <si>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</si>
  <si>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</si>
  <si>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</si>
  <si>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</si>
  <si>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</si>
  <si>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</si>
  <si>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</si>
  <si>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裝訂線</t>
    <phoneticPr fontId="1" type="noConversion"/>
  </si>
  <si>
    <t>日常成績技能考查</t>
    <phoneticPr fontId="1" type="noConversion"/>
  </si>
  <si>
    <t>職業道德</t>
    <phoneticPr fontId="1" type="noConversion"/>
  </si>
  <si>
    <t>分數</t>
    <phoneticPr fontId="1" type="noConversion"/>
  </si>
  <si>
    <t>相關知識</t>
    <phoneticPr fontId="1" type="noConversion"/>
  </si>
  <si>
    <t>第一次段考</t>
    <phoneticPr fontId="1" type="noConversion"/>
  </si>
  <si>
    <t>第二次段考</t>
    <phoneticPr fontId="1" type="noConversion"/>
  </si>
  <si>
    <t>期考</t>
    <phoneticPr fontId="1" type="noConversion"/>
  </si>
  <si>
    <t>106學年度第2學期 　班別：　　　　　　　科目：　　　　　　　　　　　科目代號：　　　 學分數：　　　　　　　　       任課老師：　　　　　　　每週　　小時    　　　　　使用書局：</t>
    <phoneticPr fontId="1" type="noConversion"/>
  </si>
  <si>
    <r>
      <t>線上輸入段考成績、平時總成績、期考成績與學期總成績等，</t>
    </r>
    <r>
      <rPr>
        <sz val="20"/>
        <color rgb="FFFF0000"/>
        <rFont val="新細明體"/>
        <family val="1"/>
        <charset val="136"/>
      </rPr>
      <t>回存後均無法修改</t>
    </r>
    <r>
      <rPr>
        <sz val="20"/>
        <color rgb="FF0000CC"/>
        <rFont val="新細明體"/>
        <family val="1"/>
        <charset val="136"/>
      </rPr>
      <t>，註冊組將會定期檢核電子成績簿是否與教務處成績系統相符，</t>
    </r>
    <r>
      <rPr>
        <sz val="20"/>
        <color rgb="FFFF0000"/>
        <rFont val="新細明體"/>
        <family val="1"/>
        <charset val="136"/>
      </rPr>
      <t>請勿事後更改電子成績簿分數，以免日後教育局到校查核有誤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</si>
  <si>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t>THR***</t>
    <phoneticPr fontId="1" type="noConversion"/>
  </si>
  <si>
    <t>座號</t>
  </si>
  <si>
    <t>01</t>
  </si>
  <si>
    <t>機電一忠</t>
  </si>
  <si>
    <t>063001</t>
  </si>
  <si>
    <t>朱太一</t>
  </si>
  <si>
    <t>02</t>
  </si>
  <si>
    <t>063002</t>
  </si>
  <si>
    <t>何承鎵</t>
  </si>
  <si>
    <t>063003</t>
  </si>
  <si>
    <t>吳東連</t>
  </si>
  <si>
    <t>063004</t>
  </si>
  <si>
    <t>呂冠億</t>
  </si>
  <si>
    <t>063005</t>
  </si>
  <si>
    <t>宋昕恩</t>
  </si>
  <si>
    <t>063006</t>
  </si>
  <si>
    <t>林奕辰</t>
  </si>
  <si>
    <t>063007</t>
  </si>
  <si>
    <t>林晉賢</t>
  </si>
  <si>
    <t>063008</t>
  </si>
  <si>
    <t>張一章</t>
  </si>
  <si>
    <t>063009</t>
  </si>
  <si>
    <t>陳亮君</t>
  </si>
  <si>
    <t>063010</t>
  </si>
  <si>
    <t>陳冠宇</t>
  </si>
  <si>
    <t>063011</t>
  </si>
  <si>
    <t>陳昱佑</t>
  </si>
  <si>
    <t>063012</t>
  </si>
  <si>
    <t>陳柏伸</t>
  </si>
  <si>
    <t>13</t>
  </si>
  <si>
    <t>063013</t>
  </si>
  <si>
    <t>彭科郕</t>
  </si>
  <si>
    <t>14</t>
  </si>
  <si>
    <t>063014</t>
  </si>
  <si>
    <t>承諺</t>
  </si>
  <si>
    <t>15</t>
  </si>
  <si>
    <t>063015</t>
  </si>
  <si>
    <t>葉哲睿</t>
  </si>
  <si>
    <t>16</t>
  </si>
  <si>
    <t>063016</t>
  </si>
  <si>
    <t>劉書廷</t>
  </si>
  <si>
    <t>17</t>
  </si>
  <si>
    <t>063017</t>
  </si>
  <si>
    <t>劉豐麒</t>
  </si>
  <si>
    <t>18</t>
  </si>
  <si>
    <t>063018</t>
  </si>
  <si>
    <t>鄭楷瀚</t>
  </si>
  <si>
    <t>19</t>
  </si>
  <si>
    <t>063019</t>
  </si>
  <si>
    <t>藍浩維</t>
  </si>
  <si>
    <t>汽車一忠</t>
  </si>
  <si>
    <t>064001</t>
  </si>
  <si>
    <t>王奕傑</t>
  </si>
  <si>
    <t>064002</t>
  </si>
  <si>
    <t>王柏陽</t>
  </si>
  <si>
    <t>064004</t>
  </si>
  <si>
    <t>吳承軒</t>
  </si>
  <si>
    <t>064006</t>
  </si>
  <si>
    <t>李又翔</t>
  </si>
  <si>
    <t>064008</t>
  </si>
  <si>
    <t>李承諺</t>
  </si>
  <si>
    <t>064009</t>
  </si>
  <si>
    <t>李國嘉</t>
  </si>
  <si>
    <t>064010</t>
  </si>
  <si>
    <t>李道玉</t>
  </si>
  <si>
    <t>064011</t>
  </si>
  <si>
    <t>李遠亨</t>
  </si>
  <si>
    <t>064012</t>
  </si>
  <si>
    <t>林師廷</t>
  </si>
  <si>
    <t>064013</t>
  </si>
  <si>
    <t>洪睿廷</t>
  </si>
  <si>
    <t>064014</t>
  </si>
  <si>
    <t>范茂詮</t>
  </si>
  <si>
    <t>064017</t>
  </si>
  <si>
    <t>高宗霖</t>
  </si>
  <si>
    <t>064018</t>
  </si>
  <si>
    <t>高奕祥</t>
  </si>
  <si>
    <t>064019</t>
  </si>
  <si>
    <t>張言澤</t>
  </si>
  <si>
    <t>20</t>
  </si>
  <si>
    <t>064020</t>
  </si>
  <si>
    <t>張書瑋</t>
  </si>
  <si>
    <t>22</t>
  </si>
  <si>
    <t>064022</t>
  </si>
  <si>
    <t>陳文睿</t>
  </si>
  <si>
    <t>23</t>
  </si>
  <si>
    <t>064023</t>
  </si>
  <si>
    <t>陳冠佑</t>
  </si>
  <si>
    <t>24</t>
  </si>
  <si>
    <t>064024</t>
  </si>
  <si>
    <t>陳建宇</t>
  </si>
  <si>
    <t>25</t>
  </si>
  <si>
    <t>26</t>
  </si>
  <si>
    <t>064026</t>
  </si>
  <si>
    <t>陳郁恆</t>
  </si>
  <si>
    <t>27</t>
  </si>
  <si>
    <t>064027</t>
  </si>
  <si>
    <t>陳振全</t>
  </si>
  <si>
    <t>31</t>
  </si>
  <si>
    <t>064031</t>
  </si>
  <si>
    <t>傅　強</t>
  </si>
  <si>
    <t>32</t>
  </si>
  <si>
    <t>064032</t>
  </si>
  <si>
    <t>曾品崴</t>
  </si>
  <si>
    <t>33</t>
  </si>
  <si>
    <t>064033</t>
  </si>
  <si>
    <t>湯仕豪</t>
  </si>
  <si>
    <t>34</t>
  </si>
  <si>
    <t>064034</t>
  </si>
  <si>
    <t>黃士軒</t>
  </si>
  <si>
    <t>35</t>
  </si>
  <si>
    <t>064035</t>
  </si>
  <si>
    <t>彥瑋</t>
  </si>
  <si>
    <t>36</t>
  </si>
  <si>
    <t>064036</t>
  </si>
  <si>
    <t>黃嘉騏</t>
  </si>
  <si>
    <t>37</t>
  </si>
  <si>
    <t>064037</t>
  </si>
  <si>
    <t>黃禮威</t>
  </si>
  <si>
    <t>39</t>
  </si>
  <si>
    <t>064039</t>
  </si>
  <si>
    <t>葉翰璋</t>
  </si>
  <si>
    <t>40</t>
  </si>
  <si>
    <t>064040</t>
  </si>
  <si>
    <t>潘俊諺</t>
  </si>
  <si>
    <t>41</t>
  </si>
  <si>
    <t>064041</t>
  </si>
  <si>
    <t>蔡博翔</t>
  </si>
  <si>
    <t>42</t>
  </si>
  <si>
    <t>064042</t>
  </si>
  <si>
    <t>鄧永能</t>
  </si>
  <si>
    <t>43</t>
  </si>
  <si>
    <t>064043</t>
  </si>
  <si>
    <t>賴　凱</t>
  </si>
  <si>
    <t>44</t>
  </si>
  <si>
    <t>064044</t>
  </si>
  <si>
    <t>賴彥成</t>
  </si>
  <si>
    <t>45</t>
  </si>
  <si>
    <t>064045</t>
  </si>
  <si>
    <t>賴昱呈</t>
  </si>
  <si>
    <t>46</t>
  </si>
  <si>
    <t>064046</t>
  </si>
  <si>
    <t>戴永昕</t>
  </si>
  <si>
    <t>47</t>
  </si>
  <si>
    <t>064047</t>
  </si>
  <si>
    <t>鞠子奇</t>
  </si>
  <si>
    <t>48</t>
  </si>
  <si>
    <t>064048</t>
  </si>
  <si>
    <t>蘇弘平</t>
  </si>
  <si>
    <t>49</t>
  </si>
  <si>
    <t>064049</t>
  </si>
  <si>
    <t>鐘浩偉</t>
  </si>
  <si>
    <t>50</t>
  </si>
  <si>
    <t>064050</t>
  </si>
  <si>
    <t>林于軒</t>
  </si>
  <si>
    <t>51</t>
  </si>
  <si>
    <t>064051</t>
  </si>
  <si>
    <t>許絜瑜</t>
  </si>
  <si>
    <t>52</t>
  </si>
  <si>
    <t>064052</t>
  </si>
  <si>
    <t>黃姵慈</t>
  </si>
  <si>
    <t>53</t>
  </si>
  <si>
    <t>064053</t>
  </si>
  <si>
    <t>賴奕羽</t>
  </si>
  <si>
    <t>汽車一孝</t>
  </si>
  <si>
    <t>064055</t>
  </si>
  <si>
    <t>曲知賢</t>
  </si>
  <si>
    <t>064056</t>
  </si>
  <si>
    <t>吳瑞煌</t>
  </si>
  <si>
    <t>064057</t>
  </si>
  <si>
    <t>呂俊緯</t>
  </si>
  <si>
    <t>064058</t>
  </si>
  <si>
    <t>李友業</t>
  </si>
  <si>
    <t>064059</t>
  </si>
  <si>
    <t>李冠頡</t>
  </si>
  <si>
    <t>064060</t>
  </si>
  <si>
    <t>林佳輝</t>
  </si>
  <si>
    <t>064061</t>
  </si>
  <si>
    <t>林鈺閎</t>
  </si>
  <si>
    <t>064062</t>
  </si>
  <si>
    <t>孫翊軒</t>
  </si>
  <si>
    <t>064064</t>
  </si>
  <si>
    <t>高睿言</t>
  </si>
  <si>
    <t>064065</t>
  </si>
  <si>
    <t>張韋智</t>
  </si>
  <si>
    <t>064066</t>
  </si>
  <si>
    <t>張皓瑋</t>
  </si>
  <si>
    <t>064067</t>
  </si>
  <si>
    <t>章澤民</t>
  </si>
  <si>
    <t>064068</t>
  </si>
  <si>
    <t>連　薪</t>
  </si>
  <si>
    <t>064070</t>
  </si>
  <si>
    <t>陳立宏</t>
  </si>
  <si>
    <t>064071</t>
  </si>
  <si>
    <t>陳品宇</t>
  </si>
  <si>
    <t>064072</t>
  </si>
  <si>
    <t>陳柏安</t>
  </si>
  <si>
    <t>064073</t>
  </si>
  <si>
    <t>陳柏戎</t>
  </si>
  <si>
    <t>21</t>
  </si>
  <si>
    <t>064074</t>
  </si>
  <si>
    <t>陳裕庭</t>
  </si>
  <si>
    <t>064075</t>
  </si>
  <si>
    <t>彭乙俊</t>
  </si>
  <si>
    <t>064076</t>
  </si>
  <si>
    <t>湯傑宇</t>
  </si>
  <si>
    <t>064077</t>
  </si>
  <si>
    <t>黃為睿</t>
  </si>
  <si>
    <t>064078</t>
  </si>
  <si>
    <t>黃偉倫</t>
  </si>
  <si>
    <t>064079</t>
  </si>
  <si>
    <t>楊博宇</t>
  </si>
  <si>
    <t>064080</t>
  </si>
  <si>
    <t>廖鋒霖</t>
  </si>
  <si>
    <t>28</t>
  </si>
  <si>
    <t>064081</t>
  </si>
  <si>
    <t>褚冠杰</t>
  </si>
  <si>
    <t>29</t>
  </si>
  <si>
    <t>064082</t>
  </si>
  <si>
    <t>劉謙良</t>
  </si>
  <si>
    <t>30</t>
  </si>
  <si>
    <t>064083</t>
  </si>
  <si>
    <t>潘錦泰</t>
  </si>
  <si>
    <t>064084</t>
  </si>
  <si>
    <t>蘇名韋</t>
  </si>
  <si>
    <t>電機一忠</t>
  </si>
  <si>
    <t>065001</t>
  </si>
  <si>
    <t>丁竹沅</t>
  </si>
  <si>
    <t>065002</t>
  </si>
  <si>
    <t>王利瑋</t>
  </si>
  <si>
    <t>065003</t>
  </si>
  <si>
    <t>王晞璋</t>
  </si>
  <si>
    <t>065004</t>
  </si>
  <si>
    <t>王博立</t>
  </si>
  <si>
    <t>065005</t>
  </si>
  <si>
    <t>王鈞竑</t>
  </si>
  <si>
    <t>065006</t>
  </si>
  <si>
    <t>古俊賢</t>
  </si>
  <si>
    <t>065008</t>
  </si>
  <si>
    <t>冷威廷</t>
  </si>
  <si>
    <t>065009</t>
  </si>
  <si>
    <t>吳志謙</t>
  </si>
  <si>
    <t>065010</t>
  </si>
  <si>
    <t>吳定威</t>
  </si>
  <si>
    <t>065011</t>
  </si>
  <si>
    <t>吳昇峰</t>
  </si>
  <si>
    <t>065012</t>
  </si>
  <si>
    <t>呂　多</t>
  </si>
  <si>
    <t>065013</t>
  </si>
  <si>
    <t>宋承恩</t>
  </si>
  <si>
    <t>065014</t>
  </si>
  <si>
    <t>巫建甫</t>
  </si>
  <si>
    <t>065015</t>
  </si>
  <si>
    <t>李育霖</t>
  </si>
  <si>
    <t>065016</t>
  </si>
  <si>
    <t>李旺隆</t>
  </si>
  <si>
    <t>065017</t>
  </si>
  <si>
    <t>李秉融</t>
  </si>
  <si>
    <t>065018</t>
  </si>
  <si>
    <t>李韋頡</t>
  </si>
  <si>
    <t>065019</t>
  </si>
  <si>
    <t>沈雋凱</t>
  </si>
  <si>
    <t>065021</t>
  </si>
  <si>
    <t>林宏憲</t>
  </si>
  <si>
    <t>065023</t>
  </si>
  <si>
    <t>林炫佑</t>
  </si>
  <si>
    <t>065024</t>
  </si>
  <si>
    <t>林郁傑</t>
  </si>
  <si>
    <t>065025</t>
  </si>
  <si>
    <t>林書緯</t>
  </si>
  <si>
    <t>065027</t>
  </si>
  <si>
    <t>徐宇辰</t>
  </si>
  <si>
    <t>065028</t>
  </si>
  <si>
    <t>徐浩翔</t>
  </si>
  <si>
    <t>065029</t>
  </si>
  <si>
    <t>秦偉瀚</t>
  </si>
  <si>
    <t>065030</t>
  </si>
  <si>
    <t>高宇辰</t>
  </si>
  <si>
    <t>065032</t>
  </si>
  <si>
    <t>張靖德</t>
  </si>
  <si>
    <t>065033</t>
  </si>
  <si>
    <t>曹允霖</t>
  </si>
  <si>
    <t>065034</t>
  </si>
  <si>
    <t>梁衛杰</t>
  </si>
  <si>
    <t>065035</t>
  </si>
  <si>
    <t>陳宇凡</t>
  </si>
  <si>
    <t>065036</t>
  </si>
  <si>
    <t>陳俊愷</t>
  </si>
  <si>
    <t>065037</t>
  </si>
  <si>
    <t>陳奕翔</t>
  </si>
  <si>
    <t>38</t>
  </si>
  <si>
    <t>065038</t>
  </si>
  <si>
    <t>陳威翰</t>
  </si>
  <si>
    <t>065041</t>
  </si>
  <si>
    <t>陳躍中</t>
  </si>
  <si>
    <t>065043</t>
  </si>
  <si>
    <t>黃浩宸</t>
  </si>
  <si>
    <t>065044</t>
  </si>
  <si>
    <t>黃棋韋</t>
  </si>
  <si>
    <t>065045</t>
  </si>
  <si>
    <t>楊川毅</t>
  </si>
  <si>
    <t>065046</t>
  </si>
  <si>
    <t>董庭榮</t>
  </si>
  <si>
    <t>065047</t>
  </si>
  <si>
    <t>劉育豪</t>
  </si>
  <si>
    <t>065048</t>
  </si>
  <si>
    <t>劉紀詮</t>
  </si>
  <si>
    <t>065049</t>
  </si>
  <si>
    <t>劉聖丰</t>
  </si>
  <si>
    <t>065050</t>
  </si>
  <si>
    <t>潘冠亨</t>
  </si>
  <si>
    <t>065051</t>
  </si>
  <si>
    <t>賴睿誠</t>
  </si>
  <si>
    <t>065053</t>
  </si>
  <si>
    <t>謝語宸</t>
  </si>
  <si>
    <t>54</t>
  </si>
  <si>
    <t>065054</t>
  </si>
  <si>
    <t>蘇昱驊</t>
  </si>
  <si>
    <t>電子一忠</t>
  </si>
  <si>
    <t>066001</t>
  </si>
  <si>
    <t>江宏恩</t>
  </si>
  <si>
    <t>066002</t>
  </si>
  <si>
    <t>吳承翰</t>
  </si>
  <si>
    <t>066003</t>
  </si>
  <si>
    <t>李大剛</t>
  </si>
  <si>
    <t>066004</t>
  </si>
  <si>
    <t>李政哲</t>
  </si>
  <si>
    <t>066005</t>
  </si>
  <si>
    <t>柯佑杰</t>
  </si>
  <si>
    <t>066007</t>
  </si>
  <si>
    <t>張呈豪</t>
  </si>
  <si>
    <t>066008</t>
  </si>
  <si>
    <t>張育誠</t>
  </si>
  <si>
    <t>066009</t>
  </si>
  <si>
    <t>許哲綸</t>
  </si>
  <si>
    <t>066010</t>
  </si>
  <si>
    <t>許振銓</t>
  </si>
  <si>
    <t>066011</t>
  </si>
  <si>
    <t>黃浩倫</t>
  </si>
  <si>
    <t>066012</t>
  </si>
  <si>
    <t>劉承熹</t>
  </si>
  <si>
    <t>066014</t>
  </si>
  <si>
    <t>蘇子翔</t>
  </si>
  <si>
    <t>056006</t>
  </si>
  <si>
    <t>侯朝勝</t>
  </si>
  <si>
    <t>資訊一忠</t>
  </si>
  <si>
    <t>067002</t>
  </si>
  <si>
    <t>方德宥</t>
  </si>
  <si>
    <t>067003</t>
  </si>
  <si>
    <t>王俊文</t>
  </si>
  <si>
    <t>067004</t>
  </si>
  <si>
    <t>王奕翔</t>
  </si>
  <si>
    <t>067005</t>
  </si>
  <si>
    <t>王毅弘</t>
  </si>
  <si>
    <t>067006</t>
  </si>
  <si>
    <t>王瓏凱</t>
  </si>
  <si>
    <t>067007</t>
  </si>
  <si>
    <t>何育鑫</t>
  </si>
  <si>
    <t>067008</t>
  </si>
  <si>
    <t>何顯洋</t>
  </si>
  <si>
    <t>067009</t>
  </si>
  <si>
    <t>余嘉朋</t>
  </si>
  <si>
    <t>067010</t>
  </si>
  <si>
    <t>吳鎧亦</t>
  </si>
  <si>
    <t>067011</t>
  </si>
  <si>
    <t>李亭伊</t>
  </si>
  <si>
    <t>067012</t>
  </si>
  <si>
    <t>李炤熲</t>
  </si>
  <si>
    <t>067013</t>
  </si>
  <si>
    <t>李康緯</t>
  </si>
  <si>
    <t>067014</t>
  </si>
  <si>
    <t>周仁威</t>
  </si>
  <si>
    <t>067015</t>
  </si>
  <si>
    <t>周泓宇</t>
  </si>
  <si>
    <t>067016</t>
  </si>
  <si>
    <t>林哲偉</t>
  </si>
  <si>
    <t>067017</t>
  </si>
  <si>
    <t>林展皓</t>
  </si>
  <si>
    <t>067018</t>
  </si>
  <si>
    <t>林益儒</t>
  </si>
  <si>
    <t>067019</t>
  </si>
  <si>
    <t>邱俊揚</t>
  </si>
  <si>
    <t>067021</t>
  </si>
  <si>
    <t>張皓瑜</t>
  </si>
  <si>
    <t>067022</t>
  </si>
  <si>
    <t>張賀勝</t>
  </si>
  <si>
    <t>067023</t>
  </si>
  <si>
    <t>張雍宇</t>
  </si>
  <si>
    <t>067025</t>
  </si>
  <si>
    <t>067026</t>
  </si>
  <si>
    <t>陳勁元</t>
  </si>
  <si>
    <t>067028</t>
  </si>
  <si>
    <t>黃耀德</t>
  </si>
  <si>
    <t>067029</t>
  </si>
  <si>
    <t>溫丞喜</t>
  </si>
  <si>
    <t>067030</t>
  </si>
  <si>
    <t>劉祥益</t>
  </si>
  <si>
    <t>067031</t>
  </si>
  <si>
    <t>潘同威</t>
  </si>
  <si>
    <t>067032</t>
  </si>
  <si>
    <t>蔡宗哲</t>
  </si>
  <si>
    <t>067033</t>
  </si>
  <si>
    <t>蔡明宏</t>
  </si>
  <si>
    <t>067034</t>
  </si>
  <si>
    <t>鍾博宇</t>
  </si>
  <si>
    <t>067035</t>
  </si>
  <si>
    <t>鍾翔宇</t>
  </si>
  <si>
    <t>067036</t>
  </si>
  <si>
    <t>羅啟洋</t>
  </si>
  <si>
    <t>067037</t>
  </si>
  <si>
    <t>謝承恩</t>
  </si>
  <si>
    <t>057030</t>
  </si>
  <si>
    <t>許嘉祐</t>
  </si>
  <si>
    <t>觀光一忠</t>
  </si>
  <si>
    <t>061001</t>
  </si>
  <si>
    <t>王威翔</t>
  </si>
  <si>
    <t>061002</t>
  </si>
  <si>
    <t>王柏允</t>
  </si>
  <si>
    <t>061003</t>
  </si>
  <si>
    <t>石世佳</t>
  </si>
  <si>
    <t>061004</t>
  </si>
  <si>
    <t>朱昱豪</t>
  </si>
  <si>
    <t>061005</t>
  </si>
  <si>
    <t>李承岳</t>
  </si>
  <si>
    <t>061006</t>
  </si>
  <si>
    <t>周牧恩</t>
  </si>
  <si>
    <t>061007</t>
  </si>
  <si>
    <t>林承佑</t>
  </si>
  <si>
    <t>061008</t>
  </si>
  <si>
    <t>林威廷</t>
  </si>
  <si>
    <t>061009</t>
  </si>
  <si>
    <t>林睿智</t>
  </si>
  <si>
    <t>061010</t>
  </si>
  <si>
    <t>施　云</t>
  </si>
  <si>
    <t>061011</t>
  </si>
  <si>
    <t>洪承寬</t>
  </si>
  <si>
    <t>061012</t>
  </si>
  <si>
    <t>洪晨恩</t>
  </si>
  <si>
    <t>061014</t>
  </si>
  <si>
    <t>張上葳</t>
  </si>
  <si>
    <t>061015</t>
  </si>
  <si>
    <t>張峻愷</t>
  </si>
  <si>
    <t>061016</t>
  </si>
  <si>
    <t>郭庭豪</t>
  </si>
  <si>
    <t>061017</t>
  </si>
  <si>
    <t>黃旭緯</t>
  </si>
  <si>
    <t>061018</t>
  </si>
  <si>
    <t>詹侑宸</t>
  </si>
  <si>
    <t>061019</t>
  </si>
  <si>
    <t>蔡承諺</t>
  </si>
  <si>
    <t>061020</t>
  </si>
  <si>
    <t>鄧和翰</t>
  </si>
  <si>
    <t>061021</t>
  </si>
  <si>
    <t>鄭昱詮</t>
  </si>
  <si>
    <t>061022</t>
  </si>
  <si>
    <t>穆郁豪</t>
  </si>
  <si>
    <t>061024</t>
  </si>
  <si>
    <t>王子嫣</t>
  </si>
  <si>
    <t>061025</t>
  </si>
  <si>
    <t>王欣宜</t>
  </si>
  <si>
    <t>061026</t>
  </si>
  <si>
    <t>王羿婷</t>
  </si>
  <si>
    <t>061028</t>
  </si>
  <si>
    <t>朱珮瑜</t>
  </si>
  <si>
    <t>061029</t>
  </si>
  <si>
    <t>李幸蓉</t>
  </si>
  <si>
    <t>061030</t>
  </si>
  <si>
    <t>李晨煜</t>
  </si>
  <si>
    <t>061031</t>
  </si>
  <si>
    <t>周郁芳</t>
  </si>
  <si>
    <t>061032</t>
  </si>
  <si>
    <t>林欣儒</t>
  </si>
  <si>
    <t>061033</t>
  </si>
  <si>
    <t>金筠軒</t>
  </si>
  <si>
    <t>061034</t>
  </si>
  <si>
    <t>施琬瑱</t>
  </si>
  <si>
    <t>061035</t>
  </si>
  <si>
    <t>徐子涵</t>
  </si>
  <si>
    <t>061036</t>
  </si>
  <si>
    <t>高習智</t>
  </si>
  <si>
    <t>061037</t>
  </si>
  <si>
    <t>陳昕妤</t>
  </si>
  <si>
    <t>061038</t>
  </si>
  <si>
    <t>陳姵霓</t>
  </si>
  <si>
    <t>061039</t>
  </si>
  <si>
    <t>陳美勝</t>
  </si>
  <si>
    <t>061040</t>
  </si>
  <si>
    <t>陳鏡伊</t>
  </si>
  <si>
    <t>061041</t>
  </si>
  <si>
    <t>曾郁雰</t>
  </si>
  <si>
    <t>061042</t>
  </si>
  <si>
    <t>楊宛庭</t>
  </si>
  <si>
    <t>061043</t>
  </si>
  <si>
    <t>楊樺雯</t>
  </si>
  <si>
    <t>061044</t>
  </si>
  <si>
    <t>葉芳汝</t>
  </si>
  <si>
    <t>061045</t>
  </si>
  <si>
    <t>葉思廷</t>
  </si>
  <si>
    <t>061046</t>
  </si>
  <si>
    <t>劉怡伶</t>
  </si>
  <si>
    <t>061047</t>
  </si>
  <si>
    <t>劉威君</t>
  </si>
  <si>
    <t>061049</t>
  </si>
  <si>
    <t>蕭心愉</t>
  </si>
  <si>
    <t>061051</t>
  </si>
  <si>
    <t>董恩竹</t>
  </si>
  <si>
    <t>061052</t>
  </si>
  <si>
    <t>董恩梅</t>
  </si>
  <si>
    <t>柯萊瑟丞昱</t>
  </si>
  <si>
    <t>餐飲一忠</t>
  </si>
  <si>
    <t>069001</t>
  </si>
  <si>
    <t>王仁星</t>
  </si>
  <si>
    <t>069002</t>
  </si>
  <si>
    <t>王宏恩</t>
  </si>
  <si>
    <t>069003</t>
  </si>
  <si>
    <t>王昱翔</t>
  </si>
  <si>
    <t>069005</t>
  </si>
  <si>
    <t>李正吉</t>
  </si>
  <si>
    <t>069006</t>
  </si>
  <si>
    <t>周宏達</t>
  </si>
  <si>
    <t>069007</t>
  </si>
  <si>
    <t>林世濤</t>
  </si>
  <si>
    <t>069008</t>
  </si>
  <si>
    <t>林宇洋</t>
  </si>
  <si>
    <t>069009</t>
  </si>
  <si>
    <t>林志宏</t>
  </si>
  <si>
    <t>069010</t>
  </si>
  <si>
    <t>林冠蒲</t>
  </si>
  <si>
    <t>069011</t>
  </si>
  <si>
    <t>林威均</t>
  </si>
  <si>
    <t>069013</t>
  </si>
  <si>
    <t>林喬緯</t>
  </si>
  <si>
    <t>069014</t>
  </si>
  <si>
    <t>俞詠翔</t>
  </si>
  <si>
    <t>069015</t>
  </si>
  <si>
    <t>洪啟順</t>
  </si>
  <si>
    <t>069016</t>
  </si>
  <si>
    <t>胡睿棠</t>
  </si>
  <si>
    <t>069019</t>
  </si>
  <si>
    <t>張文豪</t>
  </si>
  <si>
    <t>069020</t>
  </si>
  <si>
    <t>張瀚昇</t>
  </si>
  <si>
    <t>069021</t>
  </si>
  <si>
    <t>陳君威</t>
  </si>
  <si>
    <t>069022</t>
  </si>
  <si>
    <t>陳佳裕</t>
  </si>
  <si>
    <t>069023</t>
  </si>
  <si>
    <t>陳祐嘉</t>
  </si>
  <si>
    <t>069024</t>
  </si>
  <si>
    <t>陳唯滏</t>
  </si>
  <si>
    <t>069025</t>
  </si>
  <si>
    <t>陳敬承</t>
  </si>
  <si>
    <t>069026</t>
  </si>
  <si>
    <t>馮志宇</t>
  </si>
  <si>
    <t>069027</t>
  </si>
  <si>
    <t>黃子晏</t>
  </si>
  <si>
    <t>069028</t>
  </si>
  <si>
    <t>廖健安</t>
  </si>
  <si>
    <t>069029</t>
  </si>
  <si>
    <t>鄭宇翔</t>
  </si>
  <si>
    <t>069030</t>
  </si>
  <si>
    <t>賴威融</t>
  </si>
  <si>
    <t>069032</t>
  </si>
  <si>
    <t>薛亦良</t>
  </si>
  <si>
    <t>069033</t>
  </si>
  <si>
    <t>謝翔霖</t>
  </si>
  <si>
    <t>069034</t>
  </si>
  <si>
    <t>魏書鴻</t>
  </si>
  <si>
    <t>069036</t>
  </si>
  <si>
    <t>江玟璇</t>
  </si>
  <si>
    <t>069037</t>
  </si>
  <si>
    <t>吳芝穎</t>
  </si>
  <si>
    <t>069038</t>
  </si>
  <si>
    <t>呂嘉宜</t>
  </si>
  <si>
    <t>069039</t>
  </si>
  <si>
    <t>李艾庭</t>
  </si>
  <si>
    <t>069040</t>
  </si>
  <si>
    <t>周君黛</t>
  </si>
  <si>
    <t>069041</t>
  </si>
  <si>
    <t>曹伊辰</t>
  </si>
  <si>
    <t>069042</t>
  </si>
  <si>
    <t>莊采璇</t>
  </si>
  <si>
    <t>069043</t>
  </si>
  <si>
    <t>郭芝柔</t>
  </si>
  <si>
    <t>069044</t>
  </si>
  <si>
    <t>陳子敬</t>
  </si>
  <si>
    <t>069045</t>
  </si>
  <si>
    <t>彭郁芸</t>
  </si>
  <si>
    <t>069046</t>
  </si>
  <si>
    <t>楊雅霖</t>
  </si>
  <si>
    <t>069047</t>
  </si>
  <si>
    <t>楊蕙瑄</t>
  </si>
  <si>
    <t>069048</t>
  </si>
  <si>
    <t>劉姿嫻</t>
  </si>
  <si>
    <t>069049</t>
  </si>
  <si>
    <t>鄭雅文</t>
  </si>
  <si>
    <t>069050</t>
  </si>
  <si>
    <t>鄭鈺淇</t>
  </si>
  <si>
    <t>069051</t>
  </si>
  <si>
    <t>蕭稘</t>
  </si>
  <si>
    <t>069052</t>
  </si>
  <si>
    <t>韓其庭</t>
  </si>
  <si>
    <t>059098</t>
  </si>
  <si>
    <t>邱連正</t>
  </si>
  <si>
    <t>059120</t>
  </si>
  <si>
    <t>呂冠霆</t>
  </si>
  <si>
    <t>餐飲一孝</t>
  </si>
  <si>
    <t>069053</t>
  </si>
  <si>
    <t>王致霖</t>
  </si>
  <si>
    <t>069054</t>
  </si>
  <si>
    <t>白馥榮</t>
  </si>
  <si>
    <t>069055</t>
  </si>
  <si>
    <t>吳冠毅</t>
  </si>
  <si>
    <t>069056</t>
  </si>
  <si>
    <t>吳學安</t>
  </si>
  <si>
    <t>069057</t>
  </si>
  <si>
    <t>沈尚億</t>
  </si>
  <si>
    <t>069058</t>
  </si>
  <si>
    <t>貝得維</t>
  </si>
  <si>
    <t>069060</t>
  </si>
  <si>
    <t>林彥丞</t>
  </si>
  <si>
    <t>069061</t>
  </si>
  <si>
    <t>林靖恩</t>
  </si>
  <si>
    <t>069062</t>
  </si>
  <si>
    <t>孫靖桓</t>
  </si>
  <si>
    <t>069063</t>
  </si>
  <si>
    <t>翁銘輝</t>
  </si>
  <si>
    <t>069064</t>
  </si>
  <si>
    <t>高瑋成</t>
  </si>
  <si>
    <t>069065</t>
  </si>
  <si>
    <t>張家豪</t>
  </si>
  <si>
    <t>069066</t>
  </si>
  <si>
    <t>張瀚文</t>
  </si>
  <si>
    <t>069067</t>
  </si>
  <si>
    <t>郭又華</t>
  </si>
  <si>
    <t>069068</t>
  </si>
  <si>
    <t>郭昱宏</t>
  </si>
  <si>
    <t>069069</t>
  </si>
  <si>
    <t>陳宇宥</t>
  </si>
  <si>
    <t>069070</t>
  </si>
  <si>
    <t>陳明慎</t>
  </si>
  <si>
    <t>069071</t>
  </si>
  <si>
    <t>陳俊安</t>
  </si>
  <si>
    <t>069072</t>
  </si>
  <si>
    <t>陳信威</t>
  </si>
  <si>
    <t>069073</t>
  </si>
  <si>
    <t>陳威廷</t>
  </si>
  <si>
    <t>069075</t>
  </si>
  <si>
    <t>陳柏諺</t>
  </si>
  <si>
    <t>069076</t>
  </si>
  <si>
    <t>陳海志</t>
  </si>
  <si>
    <t>069077</t>
  </si>
  <si>
    <t>陳敬昇</t>
  </si>
  <si>
    <t>069078</t>
  </si>
  <si>
    <t>陳靖樺</t>
  </si>
  <si>
    <t>069080</t>
  </si>
  <si>
    <t>黃柏瑞</t>
  </si>
  <si>
    <t>069081</t>
  </si>
  <si>
    <t>楊林原</t>
  </si>
  <si>
    <t>069082</t>
  </si>
  <si>
    <t>楊朝翔</t>
  </si>
  <si>
    <t>069083</t>
  </si>
  <si>
    <t>鄒銘駿</t>
  </si>
  <si>
    <t>069084</t>
  </si>
  <si>
    <t>趙文暘</t>
  </si>
  <si>
    <t>069086</t>
  </si>
  <si>
    <t>蔣智賢</t>
  </si>
  <si>
    <t>069087</t>
  </si>
  <si>
    <t>王莉榕</t>
  </si>
  <si>
    <t>069088</t>
  </si>
  <si>
    <t>李艾倫</t>
  </si>
  <si>
    <t>069089</t>
  </si>
  <si>
    <t>高奕琳</t>
  </si>
  <si>
    <t>069090</t>
  </si>
  <si>
    <t>莊宜儒</t>
  </si>
  <si>
    <t>069091</t>
  </si>
  <si>
    <t>莊曉珍</t>
  </si>
  <si>
    <t>069092</t>
  </si>
  <si>
    <t>陳玟</t>
  </si>
  <si>
    <t>069093</t>
  </si>
  <si>
    <t>陳羿蓁</t>
  </si>
  <si>
    <t>069094</t>
  </si>
  <si>
    <t>曾玉雯</t>
  </si>
  <si>
    <t>069095</t>
  </si>
  <si>
    <t>曾欣怡</t>
  </si>
  <si>
    <t>069096</t>
  </si>
  <si>
    <t>黃品瑄</t>
  </si>
  <si>
    <t>069098</t>
  </si>
  <si>
    <t>廖妤婕</t>
  </si>
  <si>
    <t>069099</t>
  </si>
  <si>
    <t>熊倩雯</t>
  </si>
  <si>
    <t>069100</t>
  </si>
  <si>
    <t>蔡亞彤</t>
  </si>
  <si>
    <t>069101</t>
  </si>
  <si>
    <t>蔡宥芯</t>
  </si>
  <si>
    <t>069102</t>
  </si>
  <si>
    <t>蔣焯</t>
  </si>
  <si>
    <t>059045</t>
  </si>
  <si>
    <t>王筠平</t>
  </si>
  <si>
    <t>069104</t>
  </si>
  <si>
    <t>陳裕融</t>
  </si>
  <si>
    <t>069105</t>
  </si>
  <si>
    <t>方妍婷</t>
  </si>
  <si>
    <t>廣設一忠</t>
  </si>
  <si>
    <t>062001</t>
  </si>
  <si>
    <t>王右江</t>
  </si>
  <si>
    <t>062002</t>
  </si>
  <si>
    <t>王煒竣</t>
  </si>
  <si>
    <t>062003</t>
  </si>
  <si>
    <t>林柏叡</t>
  </si>
  <si>
    <t>062005</t>
  </si>
  <si>
    <t>郭俊言</t>
  </si>
  <si>
    <t>062006</t>
  </si>
  <si>
    <t>陳元政</t>
  </si>
  <si>
    <t>062007</t>
  </si>
  <si>
    <t>陳育稼</t>
  </si>
  <si>
    <t>062008</t>
  </si>
  <si>
    <t>黃振倫</t>
  </si>
  <si>
    <t>062009</t>
  </si>
  <si>
    <t>楊哲威</t>
  </si>
  <si>
    <t>062010</t>
  </si>
  <si>
    <t>蔡翊愷</t>
  </si>
  <si>
    <t>062011</t>
  </si>
  <si>
    <t>鄭博允</t>
  </si>
  <si>
    <t>062012</t>
  </si>
  <si>
    <t>周芷</t>
  </si>
  <si>
    <t>062013</t>
  </si>
  <si>
    <t>唐帆妙</t>
  </si>
  <si>
    <t>062014</t>
  </si>
  <si>
    <t>張乃婷</t>
  </si>
  <si>
    <t>062016</t>
  </si>
  <si>
    <t>陳怡璇</t>
  </si>
  <si>
    <t>062017</t>
  </si>
  <si>
    <t>黃心臆</t>
  </si>
  <si>
    <t>062018</t>
  </si>
  <si>
    <t>黃恬綿</t>
  </si>
  <si>
    <t>062019</t>
  </si>
  <si>
    <t>劉宇璇</t>
  </si>
  <si>
    <t>062020</t>
  </si>
  <si>
    <t>賴冠予</t>
  </si>
  <si>
    <t>062021</t>
  </si>
  <si>
    <t>賴品</t>
  </si>
  <si>
    <t>062022</t>
  </si>
  <si>
    <t>施育霖</t>
  </si>
  <si>
    <t>062024</t>
  </si>
  <si>
    <t>許蘊如</t>
  </si>
  <si>
    <t>062025</t>
  </si>
  <si>
    <t>林浩恩</t>
  </si>
  <si>
    <t>綜高一忠</t>
  </si>
  <si>
    <t>068002</t>
  </si>
  <si>
    <t>何家雋</t>
  </si>
  <si>
    <t>068003</t>
  </si>
  <si>
    <t>吳昱叡</t>
  </si>
  <si>
    <t>068004</t>
  </si>
  <si>
    <t>李睿哲</t>
  </si>
  <si>
    <t>068005</t>
  </si>
  <si>
    <t>周煜程</t>
  </si>
  <si>
    <t>068006</t>
  </si>
  <si>
    <t>林暻郇</t>
  </si>
  <si>
    <t>068007</t>
  </si>
  <si>
    <t>莊為至</t>
  </si>
  <si>
    <t>068008</t>
  </si>
  <si>
    <t>陳維志</t>
  </si>
  <si>
    <t>068009</t>
  </si>
  <si>
    <t>楊上平</t>
  </si>
  <si>
    <t>068010</t>
  </si>
  <si>
    <t>楊睿勳</t>
  </si>
  <si>
    <t>068011</t>
  </si>
  <si>
    <t>鄧品逸</t>
  </si>
  <si>
    <t>068013</t>
  </si>
  <si>
    <t>朱玟卉</t>
  </si>
  <si>
    <t>068015</t>
  </si>
  <si>
    <t>楊采軒</t>
  </si>
  <si>
    <t>068016</t>
  </si>
  <si>
    <t>卓筮修</t>
  </si>
  <si>
    <t>068017</t>
  </si>
  <si>
    <t>謝政哲</t>
  </si>
  <si>
    <t>機電二忠</t>
  </si>
  <si>
    <t>053001</t>
  </si>
  <si>
    <t>王柏文</t>
  </si>
  <si>
    <t>053002</t>
  </si>
  <si>
    <t>王浩宇</t>
  </si>
  <si>
    <t>053016</t>
  </si>
  <si>
    <t>石力豪</t>
  </si>
  <si>
    <t>053003</t>
  </si>
  <si>
    <t>吳宏彬</t>
  </si>
  <si>
    <t>053004</t>
  </si>
  <si>
    <t>李曜丞</t>
  </si>
  <si>
    <t>053005</t>
  </si>
  <si>
    <t>周明坤</t>
  </si>
  <si>
    <t>053006</t>
  </si>
  <si>
    <t>林禹權</t>
  </si>
  <si>
    <t>053007</t>
  </si>
  <si>
    <t>邱俊銘</t>
  </si>
  <si>
    <t>053008</t>
  </si>
  <si>
    <t>洪佳德</t>
  </si>
  <si>
    <t>053009</t>
  </si>
  <si>
    <t>陳志洋</t>
  </si>
  <si>
    <t>053011</t>
  </si>
  <si>
    <t>葉憶典</t>
  </si>
  <si>
    <t>053012</t>
  </si>
  <si>
    <t>蔡宏祥</t>
  </si>
  <si>
    <t>053013</t>
  </si>
  <si>
    <t>謝博宇</t>
  </si>
  <si>
    <t>053014</t>
  </si>
  <si>
    <t>蘇揚翔</t>
  </si>
  <si>
    <t>053015</t>
  </si>
  <si>
    <t>顧智群</t>
  </si>
  <si>
    <t>053018</t>
  </si>
  <si>
    <t>陳一德</t>
  </si>
  <si>
    <t>053017</t>
  </si>
  <si>
    <t>游皓証</t>
  </si>
  <si>
    <t>汽車二忠</t>
  </si>
  <si>
    <t>054001</t>
  </si>
  <si>
    <t>王廷睿</t>
  </si>
  <si>
    <t>054002</t>
  </si>
  <si>
    <t>王泓瀚</t>
  </si>
  <si>
    <t>054004</t>
  </si>
  <si>
    <t>朱昊洵</t>
  </si>
  <si>
    <t>054005</t>
  </si>
  <si>
    <t>朱郁榮</t>
  </si>
  <si>
    <t>054006</t>
  </si>
  <si>
    <t>何承燁</t>
  </si>
  <si>
    <t>054007</t>
  </si>
  <si>
    <t>余朋威</t>
  </si>
  <si>
    <t>054008</t>
  </si>
  <si>
    <t>吳承勳</t>
  </si>
  <si>
    <t>054009</t>
  </si>
  <si>
    <t>宋　晨</t>
  </si>
  <si>
    <t>054010</t>
  </si>
  <si>
    <t>李昊燁</t>
  </si>
  <si>
    <t>054011</t>
  </si>
  <si>
    <t>李松縉</t>
  </si>
  <si>
    <t>054012</t>
  </si>
  <si>
    <t>李俊宏</t>
  </si>
  <si>
    <t>054013</t>
  </si>
  <si>
    <t>李彥樺</t>
  </si>
  <si>
    <t>054014</t>
  </si>
  <si>
    <t>李道鴻</t>
  </si>
  <si>
    <t>054015</t>
  </si>
  <si>
    <t>林帛</t>
  </si>
  <si>
    <t>054016</t>
  </si>
  <si>
    <t>林昱杰</t>
  </si>
  <si>
    <t>054017</t>
  </si>
  <si>
    <t>林柏鈞</t>
  </si>
  <si>
    <t>054018</t>
  </si>
  <si>
    <t>林羿杉</t>
  </si>
  <si>
    <t>054019</t>
  </si>
  <si>
    <t>林峻賢</t>
  </si>
  <si>
    <t>054020</t>
  </si>
  <si>
    <t>孫陳晞</t>
  </si>
  <si>
    <t>054021</t>
  </si>
  <si>
    <t>張森傑</t>
  </si>
  <si>
    <t>054022</t>
  </si>
  <si>
    <t>張鴻文</t>
  </si>
  <si>
    <t>054023</t>
  </si>
  <si>
    <t>莊政錡</t>
  </si>
  <si>
    <t>054024</t>
  </si>
  <si>
    <t>許俊斌</t>
  </si>
  <si>
    <t>054025</t>
  </si>
  <si>
    <t>郭祐愷</t>
  </si>
  <si>
    <t>054028</t>
  </si>
  <si>
    <t>054029</t>
  </si>
  <si>
    <t>陳禹丞</t>
  </si>
  <si>
    <t>054030</t>
  </si>
  <si>
    <t>陳靖</t>
  </si>
  <si>
    <t>054031</t>
  </si>
  <si>
    <t>陳譽仁</t>
  </si>
  <si>
    <t>054032</t>
  </si>
  <si>
    <t>童致愷</t>
  </si>
  <si>
    <t>054034</t>
  </si>
  <si>
    <t>黃子帥</t>
  </si>
  <si>
    <t>054035</t>
  </si>
  <si>
    <t>黃聖峰</t>
  </si>
  <si>
    <t>054036</t>
  </si>
  <si>
    <t>黃靖翔</t>
  </si>
  <si>
    <t>054038</t>
  </si>
  <si>
    <t>葉志捷</t>
  </si>
  <si>
    <t>054039</t>
  </si>
  <si>
    <t>葉冠宏</t>
  </si>
  <si>
    <t>054040</t>
  </si>
  <si>
    <t>劉尚祐</t>
  </si>
  <si>
    <t>054041</t>
  </si>
  <si>
    <t>鄭丞崴</t>
  </si>
  <si>
    <t>054042</t>
  </si>
  <si>
    <t>鄭唯志</t>
  </si>
  <si>
    <t>054045</t>
  </si>
  <si>
    <t>戴啟軒</t>
  </si>
  <si>
    <t>054046</t>
  </si>
  <si>
    <t>謝程</t>
  </si>
  <si>
    <t>054047</t>
  </si>
  <si>
    <t>謝明宏</t>
  </si>
  <si>
    <t>054048</t>
  </si>
  <si>
    <t>鍾浩哲</t>
  </si>
  <si>
    <t>054049</t>
  </si>
  <si>
    <t>謝宜珊</t>
  </si>
  <si>
    <t>054154</t>
  </si>
  <si>
    <t>侯仲元</t>
  </si>
  <si>
    <t>汽車二孝</t>
  </si>
  <si>
    <t>054051</t>
  </si>
  <si>
    <t>江秉祐</t>
  </si>
  <si>
    <t>054052</t>
  </si>
  <si>
    <t>吳汶修</t>
  </si>
  <si>
    <t>054055</t>
  </si>
  <si>
    <t>呂紹愷</t>
  </si>
  <si>
    <t>054056</t>
  </si>
  <si>
    <t>沈羿呈</t>
  </si>
  <si>
    <t>054057</t>
  </si>
  <si>
    <t>阮詩傑</t>
  </si>
  <si>
    <t>054058</t>
  </si>
  <si>
    <t>周晉齊</t>
  </si>
  <si>
    <t>054060</t>
  </si>
  <si>
    <t>周鴻源</t>
  </si>
  <si>
    <t>054062</t>
  </si>
  <si>
    <t>林昱承</t>
  </si>
  <si>
    <t>054063</t>
  </si>
  <si>
    <t>林柏安</t>
  </si>
  <si>
    <t>054064</t>
  </si>
  <si>
    <t>林哲立</t>
  </si>
  <si>
    <t>054066</t>
  </si>
  <si>
    <t>林睿宇</t>
  </si>
  <si>
    <t>054149</t>
  </si>
  <si>
    <t>侯博瀚</t>
  </si>
  <si>
    <t>054068</t>
  </si>
  <si>
    <t>紀廷翰</t>
  </si>
  <si>
    <t>054069</t>
  </si>
  <si>
    <t>徐浩恩</t>
  </si>
  <si>
    <t>054070</t>
  </si>
  <si>
    <t>高浤哲</t>
  </si>
  <si>
    <t>054071</t>
  </si>
  <si>
    <t>張祐瑞</t>
  </si>
  <si>
    <t>054072</t>
  </si>
  <si>
    <t>張紘齊</t>
  </si>
  <si>
    <t>054073</t>
  </si>
  <si>
    <t>張維弘</t>
  </si>
  <si>
    <t>054074</t>
  </si>
  <si>
    <t>張齊恩</t>
  </si>
  <si>
    <t>054075</t>
  </si>
  <si>
    <t>張濬泰</t>
  </si>
  <si>
    <t>054076</t>
  </si>
  <si>
    <t>許仂嘉</t>
  </si>
  <si>
    <t>054077</t>
  </si>
  <si>
    <t>許祐瑋</t>
  </si>
  <si>
    <t>054078</t>
  </si>
  <si>
    <t>連翊合</t>
  </si>
  <si>
    <t>054079</t>
  </si>
  <si>
    <t>陳泓文</t>
  </si>
  <si>
    <t>054151</t>
  </si>
  <si>
    <t>陳建銘</t>
  </si>
  <si>
    <t>054080</t>
  </si>
  <si>
    <t>陳昱翔</t>
  </si>
  <si>
    <t>054081</t>
  </si>
  <si>
    <t>曾子瑋</t>
  </si>
  <si>
    <t>054082</t>
  </si>
  <si>
    <t>黃俊豪</t>
  </si>
  <si>
    <t>054083</t>
  </si>
  <si>
    <t>黃品程</t>
  </si>
  <si>
    <t>054084</t>
  </si>
  <si>
    <t>黃彥傑</t>
  </si>
  <si>
    <t>054085</t>
  </si>
  <si>
    <t>黃柏崴</t>
  </si>
  <si>
    <t>054086</t>
  </si>
  <si>
    <t>黃唯勛</t>
  </si>
  <si>
    <t>054088</t>
  </si>
  <si>
    <t>楊　正</t>
  </si>
  <si>
    <t>054089</t>
  </si>
  <si>
    <t>劉淳一</t>
  </si>
  <si>
    <t>054090</t>
  </si>
  <si>
    <t>劉朝維</t>
  </si>
  <si>
    <t>054091</t>
  </si>
  <si>
    <t>鄭翰鴻</t>
  </si>
  <si>
    <t>054092</t>
  </si>
  <si>
    <t>賴之翰</t>
  </si>
  <si>
    <t>054093</t>
  </si>
  <si>
    <t>賴奕銘</t>
  </si>
  <si>
    <t>054094</t>
  </si>
  <si>
    <t>謝忠翰</t>
  </si>
  <si>
    <t>054096</t>
  </si>
  <si>
    <t>韓仁博</t>
  </si>
  <si>
    <t>054097</t>
  </si>
  <si>
    <t>簡國祐</t>
  </si>
  <si>
    <t>054098</t>
  </si>
  <si>
    <t>龔健誠</t>
  </si>
  <si>
    <t>汽車二仁</t>
  </si>
  <si>
    <t>054099</t>
  </si>
  <si>
    <t>王志維</t>
  </si>
  <si>
    <t>054100</t>
  </si>
  <si>
    <t>054101</t>
  </si>
  <si>
    <t>王柏盛</t>
  </si>
  <si>
    <t>054102</t>
  </si>
  <si>
    <t>王浩宸</t>
  </si>
  <si>
    <t>054103</t>
  </si>
  <si>
    <t>白鈞聖</t>
  </si>
  <si>
    <t>054104</t>
  </si>
  <si>
    <t>吳政剛</t>
  </si>
  <si>
    <t>054105</t>
  </si>
  <si>
    <t>吳翔安</t>
  </si>
  <si>
    <t>054107</t>
  </si>
  <si>
    <t>吳嘉揚</t>
  </si>
  <si>
    <t>054108</t>
  </si>
  <si>
    <t>呂承諭</t>
  </si>
  <si>
    <t>054109</t>
  </si>
  <si>
    <t>李　昊</t>
  </si>
  <si>
    <t>054110</t>
  </si>
  <si>
    <t>李孟辰</t>
  </si>
  <si>
    <t>054111</t>
  </si>
  <si>
    <t>李承哲</t>
  </si>
  <si>
    <t>054112</t>
  </si>
  <si>
    <t>李明洋</t>
  </si>
  <si>
    <t>054113</t>
  </si>
  <si>
    <t>李昱錡</t>
  </si>
  <si>
    <t>054115</t>
  </si>
  <si>
    <t>周家豪</t>
  </si>
  <si>
    <t>054117</t>
  </si>
  <si>
    <t>林一銓</t>
  </si>
  <si>
    <t>054118</t>
  </si>
  <si>
    <t>林元暉</t>
  </si>
  <si>
    <t>054119</t>
  </si>
  <si>
    <t>林守億</t>
  </si>
  <si>
    <t>054121</t>
  </si>
  <si>
    <t>林建銘</t>
  </si>
  <si>
    <t>054122</t>
  </si>
  <si>
    <t>林耿顥</t>
  </si>
  <si>
    <t>054123</t>
  </si>
  <si>
    <t>洪承翰</t>
  </si>
  <si>
    <t>054124</t>
  </si>
  <si>
    <t>徐維澤</t>
  </si>
  <si>
    <t>張哲瑋</t>
  </si>
  <si>
    <t>054126</t>
  </si>
  <si>
    <t>張書勝</t>
  </si>
  <si>
    <t>054127</t>
  </si>
  <si>
    <t>張鶴鐘</t>
  </si>
  <si>
    <t>054128</t>
  </si>
  <si>
    <t>許丞毅</t>
  </si>
  <si>
    <t>054129</t>
  </si>
  <si>
    <t>陳俊錩</t>
  </si>
  <si>
    <t>054130</t>
  </si>
  <si>
    <t>陳勁豪</t>
  </si>
  <si>
    <t>054131</t>
  </si>
  <si>
    <t>054150</t>
  </si>
  <si>
    <t>陳泰恩</t>
  </si>
  <si>
    <t>054132</t>
  </si>
  <si>
    <t>彭奕翔</t>
  </si>
  <si>
    <t>054133</t>
  </si>
  <si>
    <t>彭賢智</t>
  </si>
  <si>
    <t>054134</t>
  </si>
  <si>
    <t>曾子謙</t>
  </si>
  <si>
    <t>054137</t>
  </si>
  <si>
    <t>黃柏鴻</t>
  </si>
  <si>
    <t>054138</t>
  </si>
  <si>
    <t>黃郁修</t>
  </si>
  <si>
    <t>054139</t>
  </si>
  <si>
    <t>楊詠傑</t>
  </si>
  <si>
    <t>054141</t>
  </si>
  <si>
    <t>鄧同哲</t>
  </si>
  <si>
    <t>054142</t>
  </si>
  <si>
    <t>鄧奕杰</t>
  </si>
  <si>
    <t>054143</t>
  </si>
  <si>
    <t>鄭皓元</t>
  </si>
  <si>
    <t>054146</t>
  </si>
  <si>
    <t>謝元凱</t>
  </si>
  <si>
    <t>054147</t>
  </si>
  <si>
    <t>羅浩倫</t>
  </si>
  <si>
    <t>054155</t>
  </si>
  <si>
    <t>辜耀威</t>
  </si>
  <si>
    <t>電機二忠</t>
  </si>
  <si>
    <t>055001</t>
  </si>
  <si>
    <t>王承源</t>
  </si>
  <si>
    <t>055002</t>
  </si>
  <si>
    <t>王欲民</t>
  </si>
  <si>
    <t>055003</t>
  </si>
  <si>
    <t>江承哲</t>
  </si>
  <si>
    <t>055006</t>
  </si>
  <si>
    <t>吳沂桓</t>
  </si>
  <si>
    <t>055007</t>
  </si>
  <si>
    <t>李侑諺</t>
  </si>
  <si>
    <t>055008</t>
  </si>
  <si>
    <t>李偉丞</t>
  </si>
  <si>
    <t>055009</t>
  </si>
  <si>
    <t>055010</t>
  </si>
  <si>
    <t>林宥恩</t>
  </si>
  <si>
    <t>055011</t>
  </si>
  <si>
    <t>林建愷</t>
  </si>
  <si>
    <t>055012</t>
  </si>
  <si>
    <t>林暐翰</t>
  </si>
  <si>
    <t>055014</t>
  </si>
  <si>
    <t>唐子翔</t>
  </si>
  <si>
    <t>055015</t>
  </si>
  <si>
    <t>徐章銘</t>
  </si>
  <si>
    <t>055016</t>
  </si>
  <si>
    <t>高偉傑</t>
  </si>
  <si>
    <t>055017</t>
  </si>
  <si>
    <t>張可汗</t>
  </si>
  <si>
    <t>055018</t>
  </si>
  <si>
    <t>張兆昀</t>
  </si>
  <si>
    <t>055019</t>
  </si>
  <si>
    <t>張廷瑋</t>
  </si>
  <si>
    <t>055020</t>
  </si>
  <si>
    <t>許世穎</t>
  </si>
  <si>
    <t>055021</t>
  </si>
  <si>
    <t>郭信宏</t>
  </si>
  <si>
    <t>055022</t>
  </si>
  <si>
    <t>郭家佑</t>
  </si>
  <si>
    <t>055023</t>
  </si>
  <si>
    <t>陳人禾</t>
  </si>
  <si>
    <t>055024</t>
  </si>
  <si>
    <t>陳立夫</t>
  </si>
  <si>
    <t>055025</t>
  </si>
  <si>
    <t>陳存宣</t>
  </si>
  <si>
    <t>055026</t>
  </si>
  <si>
    <t>陳奕軒</t>
  </si>
  <si>
    <t>055027</t>
  </si>
  <si>
    <t>陳彥瑀</t>
  </si>
  <si>
    <t>055029</t>
  </si>
  <si>
    <t>陳柏翰</t>
  </si>
  <si>
    <t>055030</t>
  </si>
  <si>
    <t>陳致捷</t>
  </si>
  <si>
    <t>055031</t>
  </si>
  <si>
    <t>陳楚云</t>
  </si>
  <si>
    <t>055032</t>
  </si>
  <si>
    <t>黃偉宸</t>
  </si>
  <si>
    <t>055033</t>
  </si>
  <si>
    <t>楊孟哲</t>
  </si>
  <si>
    <t>055034</t>
  </si>
  <si>
    <t>溫盛雄</t>
  </si>
  <si>
    <t>055035</t>
  </si>
  <si>
    <t>廖冠豪</t>
  </si>
  <si>
    <t>055036</t>
  </si>
  <si>
    <t>廖啟翔</t>
  </si>
  <si>
    <t>055038</t>
  </si>
  <si>
    <t>劉俊辰</t>
  </si>
  <si>
    <t>055040</t>
  </si>
  <si>
    <t>蔡昶偉</t>
  </si>
  <si>
    <t>055041</t>
  </si>
  <si>
    <t>鄭　靖</t>
  </si>
  <si>
    <t>055042</t>
  </si>
  <si>
    <t>蕭力愷</t>
  </si>
  <si>
    <t>055044</t>
  </si>
  <si>
    <t>薛孟綸</t>
  </si>
  <si>
    <t>055045</t>
  </si>
  <si>
    <t>謝承育</t>
  </si>
  <si>
    <t>055046</t>
  </si>
  <si>
    <t>謝承學</t>
  </si>
  <si>
    <t>055047</t>
  </si>
  <si>
    <t>羅浚原</t>
  </si>
  <si>
    <t>055048</t>
  </si>
  <si>
    <t>蘇紹鏞</t>
  </si>
  <si>
    <t>電機二孝</t>
  </si>
  <si>
    <t>055049</t>
  </si>
  <si>
    <t>丁士展</t>
  </si>
  <si>
    <t>055050</t>
  </si>
  <si>
    <t>王宇霆</t>
  </si>
  <si>
    <t>055051</t>
  </si>
  <si>
    <t>王柏翰</t>
  </si>
  <si>
    <t>055052</t>
  </si>
  <si>
    <t>丘紹均</t>
  </si>
  <si>
    <t>055053</t>
  </si>
  <si>
    <t>吳宏恩</t>
  </si>
  <si>
    <t>055054</t>
  </si>
  <si>
    <t>吳育濬</t>
  </si>
  <si>
    <t>055055</t>
  </si>
  <si>
    <t>呂紹濱</t>
  </si>
  <si>
    <t>055056</t>
  </si>
  <si>
    <t>李桀</t>
  </si>
  <si>
    <t>055057</t>
  </si>
  <si>
    <t>李峻宇</t>
  </si>
  <si>
    <t>055058</t>
  </si>
  <si>
    <t>林凡恩</t>
  </si>
  <si>
    <t>055059</t>
  </si>
  <si>
    <t>姚博允</t>
  </si>
  <si>
    <t>055060</t>
  </si>
  <si>
    <t>洪浩洋</t>
  </si>
  <si>
    <t>055061</t>
  </si>
  <si>
    <t>洪裕舜</t>
  </si>
  <si>
    <t>055062</t>
  </si>
  <si>
    <t>孫紹傑</t>
  </si>
  <si>
    <t>055063</t>
  </si>
  <si>
    <t>翁雋</t>
  </si>
  <si>
    <t>055064</t>
  </si>
  <si>
    <t>張秉鈞</t>
  </si>
  <si>
    <t>055065</t>
  </si>
  <si>
    <t>張宸瑜</t>
  </si>
  <si>
    <t>055066</t>
  </si>
  <si>
    <t>許朝崴</t>
  </si>
  <si>
    <t>055068</t>
  </si>
  <si>
    <t>陳彥臣</t>
  </si>
  <si>
    <t>055069</t>
  </si>
  <si>
    <t>陳昱丞</t>
  </si>
  <si>
    <t>055070</t>
  </si>
  <si>
    <t>陳峻賢</t>
  </si>
  <si>
    <t>055071</t>
  </si>
  <si>
    <t>馮元澤</t>
  </si>
  <si>
    <t>055072</t>
  </si>
  <si>
    <t>黃顯智</t>
  </si>
  <si>
    <t>055073</t>
  </si>
  <si>
    <t>葉鎗銘</t>
  </si>
  <si>
    <t>055074</t>
  </si>
  <si>
    <t>趙奕帆</t>
  </si>
  <si>
    <t>055077</t>
  </si>
  <si>
    <t>蔡鎧丞</t>
  </si>
  <si>
    <t>055078</t>
  </si>
  <si>
    <t>鄭諺澤</t>
  </si>
  <si>
    <t>055079</t>
  </si>
  <si>
    <t>賴冠綸</t>
  </si>
  <si>
    <t>045092</t>
  </si>
  <si>
    <t>賴奕豪</t>
  </si>
  <si>
    <t>電子二忠</t>
  </si>
  <si>
    <t>056001</t>
  </si>
  <si>
    <t>王　駿</t>
  </si>
  <si>
    <t>056002</t>
  </si>
  <si>
    <t>王俊凱</t>
  </si>
  <si>
    <t>056003</t>
  </si>
  <si>
    <t>吳律緯</t>
  </si>
  <si>
    <t>056004</t>
  </si>
  <si>
    <t>李浚瑋</t>
  </si>
  <si>
    <t>056005</t>
  </si>
  <si>
    <t>周詠翔</t>
  </si>
  <si>
    <t>056007</t>
  </si>
  <si>
    <t>洪兆揚</t>
  </si>
  <si>
    <t>056009</t>
  </si>
  <si>
    <t>孫緯綸</t>
  </si>
  <si>
    <t>056010</t>
  </si>
  <si>
    <t>翁嘉宏</t>
  </si>
  <si>
    <t>056011</t>
  </si>
  <si>
    <t>翁豪成</t>
  </si>
  <si>
    <t>056012</t>
  </si>
  <si>
    <t>張永政</t>
  </si>
  <si>
    <t>056013</t>
  </si>
  <si>
    <t>許嘉文</t>
  </si>
  <si>
    <t>056014</t>
  </si>
  <si>
    <t>陳百榮</t>
  </si>
  <si>
    <t>056015</t>
  </si>
  <si>
    <t>陳志強</t>
  </si>
  <si>
    <t>056016</t>
  </si>
  <si>
    <t>陳柏樺</t>
  </si>
  <si>
    <t>056018</t>
  </si>
  <si>
    <t>黃勁惟</t>
  </si>
  <si>
    <t>056019</t>
  </si>
  <si>
    <t>劉彥霆</t>
  </si>
  <si>
    <t>056020</t>
  </si>
  <si>
    <t>劉憲緯</t>
  </si>
  <si>
    <t>056021</t>
  </si>
  <si>
    <t>潘政宇</t>
  </si>
  <si>
    <t>056022</t>
  </si>
  <si>
    <t>鄧傑文</t>
  </si>
  <si>
    <t>056023</t>
  </si>
  <si>
    <t>謝承哲</t>
  </si>
  <si>
    <t>056024</t>
  </si>
  <si>
    <t>蔡沅祐</t>
  </si>
  <si>
    <t>資訊二忠</t>
  </si>
  <si>
    <t>057001</t>
  </si>
  <si>
    <t>王煒翔</t>
  </si>
  <si>
    <t>057002</t>
  </si>
  <si>
    <t>何義笙</t>
  </si>
  <si>
    <t>057003</t>
  </si>
  <si>
    <t>吳亨利</t>
  </si>
  <si>
    <t>057004</t>
  </si>
  <si>
    <t>吳育綸</t>
  </si>
  <si>
    <t>057007</t>
  </si>
  <si>
    <t>李承恩</t>
  </si>
  <si>
    <t>057009</t>
  </si>
  <si>
    <t>李柏賢</t>
  </si>
  <si>
    <t>057010</t>
  </si>
  <si>
    <t>李德冠</t>
  </si>
  <si>
    <t>057011</t>
  </si>
  <si>
    <t>汪俊軒</t>
  </si>
  <si>
    <t>057012</t>
  </si>
  <si>
    <t>沈義哲</t>
  </si>
  <si>
    <t>057013</t>
  </si>
  <si>
    <t>林佑軒</t>
  </si>
  <si>
    <t>057014</t>
  </si>
  <si>
    <t>林佑穎</t>
  </si>
  <si>
    <t>057016</t>
  </si>
  <si>
    <t>林俋丞</t>
  </si>
  <si>
    <t>057017</t>
  </si>
  <si>
    <t>林奕全</t>
  </si>
  <si>
    <t>057018</t>
  </si>
  <si>
    <t>育泯</t>
  </si>
  <si>
    <t>057019</t>
  </si>
  <si>
    <t>洪偉紘</t>
  </si>
  <si>
    <t>057020</t>
  </si>
  <si>
    <t>徐治瑋</t>
  </si>
  <si>
    <t>057023</t>
  </si>
  <si>
    <t>張彥杰</t>
  </si>
  <si>
    <t>057024</t>
  </si>
  <si>
    <t>張晁洋</t>
  </si>
  <si>
    <t>057025</t>
  </si>
  <si>
    <t>張庾祥</t>
  </si>
  <si>
    <t>057026</t>
  </si>
  <si>
    <t>張閔翔</t>
  </si>
  <si>
    <t>057027</t>
  </si>
  <si>
    <t>張筵</t>
  </si>
  <si>
    <t>057028</t>
  </si>
  <si>
    <t>莊庭維</t>
  </si>
  <si>
    <t>057031</t>
  </si>
  <si>
    <t>連展蔚</t>
  </si>
  <si>
    <t>057032</t>
  </si>
  <si>
    <t>陳宏澤</t>
  </si>
  <si>
    <t>057034</t>
  </si>
  <si>
    <t>陳席緯</t>
  </si>
  <si>
    <t>057035</t>
  </si>
  <si>
    <t>陳暐鈞</t>
  </si>
  <si>
    <t>057036</t>
  </si>
  <si>
    <t>游世至</t>
  </si>
  <si>
    <t>057037</t>
  </si>
  <si>
    <t>黃俋熏</t>
  </si>
  <si>
    <t>057039</t>
  </si>
  <si>
    <t>黃暄淯</t>
  </si>
  <si>
    <t>057041</t>
  </si>
  <si>
    <t>潘泓誠</t>
  </si>
  <si>
    <t>057042</t>
  </si>
  <si>
    <t>蔡孟哲</t>
  </si>
  <si>
    <t>057043</t>
  </si>
  <si>
    <t>蔣尚恩</t>
  </si>
  <si>
    <t>057044</t>
  </si>
  <si>
    <t>鄧恩和</t>
  </si>
  <si>
    <t>057045</t>
  </si>
  <si>
    <t>鄭仁煇</t>
  </si>
  <si>
    <t>057046</t>
  </si>
  <si>
    <t>057047</t>
  </si>
  <si>
    <t>鄭州棋</t>
  </si>
  <si>
    <t>057048</t>
  </si>
  <si>
    <t>鄭承志</t>
  </si>
  <si>
    <t>057049</t>
  </si>
  <si>
    <t>賴俊愷</t>
  </si>
  <si>
    <t>057050</t>
  </si>
  <si>
    <t>鍾承翰</t>
  </si>
  <si>
    <t>057051</t>
  </si>
  <si>
    <t>籃坤城</t>
  </si>
  <si>
    <t>057052</t>
  </si>
  <si>
    <t>蘇暐翔</t>
  </si>
  <si>
    <t>057053</t>
  </si>
  <si>
    <t>邱明明</t>
  </si>
  <si>
    <t>057054</t>
  </si>
  <si>
    <t>烏珮涵</t>
  </si>
  <si>
    <t>觀光二忠</t>
  </si>
  <si>
    <t>051002</t>
  </si>
  <si>
    <t>何國誌</t>
  </si>
  <si>
    <t>051003</t>
  </si>
  <si>
    <t>吳崇愷</t>
  </si>
  <si>
    <t>051004</t>
  </si>
  <si>
    <t>吳鈺偉</t>
  </si>
  <si>
    <t>051005</t>
  </si>
  <si>
    <t>洪丞又</t>
  </si>
  <si>
    <t>051006</t>
  </si>
  <si>
    <t>張慶陽</t>
  </si>
  <si>
    <t>051007</t>
  </si>
  <si>
    <t>莊承諺</t>
  </si>
  <si>
    <t>051008</t>
  </si>
  <si>
    <t>黃柏豪</t>
  </si>
  <si>
    <t>051009</t>
  </si>
  <si>
    <t>丁　琦</t>
  </si>
  <si>
    <t>051010</t>
  </si>
  <si>
    <t>王品潔</t>
  </si>
  <si>
    <t>051011</t>
  </si>
  <si>
    <t>任珮慈</t>
  </si>
  <si>
    <t>051012</t>
  </si>
  <si>
    <t>吳品萱</t>
  </si>
  <si>
    <t>051015</t>
  </si>
  <si>
    <t>徐珮琪</t>
  </si>
  <si>
    <t>051016</t>
  </si>
  <si>
    <t>陳韋錚</t>
  </si>
  <si>
    <t>051017</t>
  </si>
  <si>
    <t>游慧安</t>
  </si>
  <si>
    <t>051018</t>
  </si>
  <si>
    <t>葉佳盈</t>
  </si>
  <si>
    <t>051019</t>
  </si>
  <si>
    <t>劉家璇</t>
  </si>
  <si>
    <t>051020</t>
  </si>
  <si>
    <t>蔡孟璇</t>
  </si>
  <si>
    <t>051021</t>
  </si>
  <si>
    <t>謝佩霓</t>
  </si>
  <si>
    <t>051068</t>
  </si>
  <si>
    <t>吳建德</t>
  </si>
  <si>
    <t>觀光二孝</t>
  </si>
  <si>
    <t>051022</t>
  </si>
  <si>
    <t>呂昀融</t>
  </si>
  <si>
    <t>051023</t>
  </si>
  <si>
    <t>呂祥維</t>
  </si>
  <si>
    <t>051024</t>
  </si>
  <si>
    <t>李祐騰</t>
  </si>
  <si>
    <t>051025</t>
  </si>
  <si>
    <t>林孝謙</t>
  </si>
  <si>
    <t>051029</t>
  </si>
  <si>
    <t>柯力銘</t>
  </si>
  <si>
    <t>051030</t>
  </si>
  <si>
    <t>張沛清</t>
  </si>
  <si>
    <t>051033</t>
  </si>
  <si>
    <t>張詠捷</t>
  </si>
  <si>
    <t>051034</t>
  </si>
  <si>
    <t>陳浚瑋</t>
  </si>
  <si>
    <t>051035</t>
  </si>
  <si>
    <t>彭丞榆</t>
  </si>
  <si>
    <t>051037</t>
  </si>
  <si>
    <t>楊博丞</t>
  </si>
  <si>
    <t>051039</t>
  </si>
  <si>
    <t>趙柏翰</t>
  </si>
  <si>
    <t>051040</t>
  </si>
  <si>
    <t>劉宇軒</t>
  </si>
  <si>
    <t>051067</t>
  </si>
  <si>
    <t>蔡智翔</t>
  </si>
  <si>
    <t>051041</t>
  </si>
  <si>
    <t>盧冠丞</t>
  </si>
  <si>
    <t>051043</t>
  </si>
  <si>
    <t>賴尚宸</t>
  </si>
  <si>
    <t>051046</t>
  </si>
  <si>
    <t>魏宇柏</t>
  </si>
  <si>
    <t>051047</t>
  </si>
  <si>
    <t>王心葶</t>
  </si>
  <si>
    <t>051048</t>
  </si>
  <si>
    <t>吳映瑄</t>
  </si>
  <si>
    <t>051049</t>
  </si>
  <si>
    <t>吳倩瑋</t>
  </si>
  <si>
    <t>051050</t>
  </si>
  <si>
    <t>李玟吟</t>
  </si>
  <si>
    <t>051051</t>
  </si>
  <si>
    <t>孟才玲</t>
  </si>
  <si>
    <t>051052</t>
  </si>
  <si>
    <t>林詩容</t>
  </si>
  <si>
    <t>051053</t>
  </si>
  <si>
    <t>施又綾</t>
  </si>
  <si>
    <t>051055</t>
  </si>
  <si>
    <t>徐晶珮</t>
  </si>
  <si>
    <t>051056</t>
  </si>
  <si>
    <t>莊采妮</t>
  </si>
  <si>
    <t>051057</t>
  </si>
  <si>
    <t>許雅茹</t>
  </si>
  <si>
    <t>051058</t>
  </si>
  <si>
    <t>許鴒瑜</t>
  </si>
  <si>
    <t>051060</t>
  </si>
  <si>
    <t>陳佩蓮</t>
  </si>
  <si>
    <t>051061</t>
  </si>
  <si>
    <t>陳玟瑄</t>
  </si>
  <si>
    <t>051062</t>
  </si>
  <si>
    <t>黃思嘉</t>
  </si>
  <si>
    <t>051066</t>
  </si>
  <si>
    <t>楊婉茹</t>
  </si>
  <si>
    <t>051063</t>
  </si>
  <si>
    <t>詹之儀</t>
  </si>
  <si>
    <t>051064</t>
  </si>
  <si>
    <t>蕭詩褘</t>
  </si>
  <si>
    <t>051065</t>
  </si>
  <si>
    <t>羅乙瑄</t>
  </si>
  <si>
    <t>051069</t>
  </si>
  <si>
    <t>鄭棋升</t>
  </si>
  <si>
    <t>餐飲二忠</t>
  </si>
  <si>
    <t>059001</t>
  </si>
  <si>
    <t>王方旋</t>
  </si>
  <si>
    <t>059003</t>
  </si>
  <si>
    <t>吳俊宏</t>
  </si>
  <si>
    <t>059004</t>
  </si>
  <si>
    <t>李名鴻</t>
  </si>
  <si>
    <t>059006</t>
  </si>
  <si>
    <t>林承諭</t>
  </si>
  <si>
    <t>059008</t>
  </si>
  <si>
    <t>林哲民</t>
  </si>
  <si>
    <t>059009</t>
  </si>
  <si>
    <t>林暉翔</t>
  </si>
  <si>
    <t>059010</t>
  </si>
  <si>
    <t>邱冠瑋</t>
  </si>
  <si>
    <t>059116</t>
  </si>
  <si>
    <t>侯亮禔</t>
  </si>
  <si>
    <t>059011</t>
  </si>
  <si>
    <t>孫浩恩</t>
  </si>
  <si>
    <t>059012</t>
  </si>
  <si>
    <t>翁永俊</t>
  </si>
  <si>
    <t>059013</t>
  </si>
  <si>
    <t>張沛霖</t>
  </si>
  <si>
    <t>059014</t>
  </si>
  <si>
    <t>張恆諭</t>
  </si>
  <si>
    <t>059015</t>
  </si>
  <si>
    <t>陳亮墾</t>
  </si>
  <si>
    <t>059016</t>
  </si>
  <si>
    <t>陳信龍</t>
  </si>
  <si>
    <t>059017</t>
  </si>
  <si>
    <t>陳品勳</t>
  </si>
  <si>
    <t>059018</t>
  </si>
  <si>
    <t>陳威志</t>
  </si>
  <si>
    <t>059019</t>
  </si>
  <si>
    <t>陳昱霖</t>
  </si>
  <si>
    <t>059022</t>
  </si>
  <si>
    <t>陳銘杰</t>
  </si>
  <si>
    <t>059023</t>
  </si>
  <si>
    <t>黃冠凱</t>
  </si>
  <si>
    <t>059024</t>
  </si>
  <si>
    <t>黃品恆</t>
  </si>
  <si>
    <t>059025</t>
  </si>
  <si>
    <t>黃晟瑋</t>
  </si>
  <si>
    <t>059026</t>
  </si>
  <si>
    <t>黃睿洋</t>
  </si>
  <si>
    <t>059027</t>
  </si>
  <si>
    <t>葉至文</t>
  </si>
  <si>
    <t>059028</t>
  </si>
  <si>
    <t>葉柏良</t>
  </si>
  <si>
    <t>059029</t>
  </si>
  <si>
    <t>詹承燁</t>
  </si>
  <si>
    <t>059030</t>
  </si>
  <si>
    <t>劉育傑</t>
  </si>
  <si>
    <t>059031</t>
  </si>
  <si>
    <t>劉駿緯</t>
  </si>
  <si>
    <t>059032</t>
  </si>
  <si>
    <t>潘品維</t>
  </si>
  <si>
    <t>059033</t>
  </si>
  <si>
    <t>潘盈成</t>
  </si>
  <si>
    <t>059034</t>
  </si>
  <si>
    <t>謝邑明</t>
  </si>
  <si>
    <t>059035</t>
  </si>
  <si>
    <t>王筱媛</t>
  </si>
  <si>
    <t>059036</t>
  </si>
  <si>
    <t>李嘉蓉</t>
  </si>
  <si>
    <t>059038</t>
  </si>
  <si>
    <t>施君穎</t>
  </si>
  <si>
    <t>059039</t>
  </si>
  <si>
    <t>陳姿伶</t>
  </si>
  <si>
    <t>059041</t>
  </si>
  <si>
    <t>黃筱媛</t>
  </si>
  <si>
    <t>059043</t>
  </si>
  <si>
    <t>廖于茜</t>
  </si>
  <si>
    <t>059044</t>
  </si>
  <si>
    <t>魏　寧</t>
  </si>
  <si>
    <t>059118</t>
  </si>
  <si>
    <t>廖致傑</t>
  </si>
  <si>
    <t>餐飲二孝</t>
  </si>
  <si>
    <t>059046</t>
  </si>
  <si>
    <t>江旨龍</t>
  </si>
  <si>
    <t>059047</t>
  </si>
  <si>
    <t>李承育</t>
  </si>
  <si>
    <t>059048</t>
  </si>
  <si>
    <t>059049</t>
  </si>
  <si>
    <t>059050</t>
  </si>
  <si>
    <t>周哲慎</t>
  </si>
  <si>
    <t>059051</t>
  </si>
  <si>
    <t>林承澔</t>
  </si>
  <si>
    <t>059052</t>
  </si>
  <si>
    <t>林瑞智</t>
  </si>
  <si>
    <t>059053</t>
  </si>
  <si>
    <t>胡宏澤</t>
  </si>
  <si>
    <t>059055</t>
  </si>
  <si>
    <t>商桓瑋</t>
  </si>
  <si>
    <t>059056</t>
  </si>
  <si>
    <t>059057</t>
  </si>
  <si>
    <t>陳佳慶</t>
  </si>
  <si>
    <t>059058</t>
  </si>
  <si>
    <t>陳威任</t>
  </si>
  <si>
    <t>059061</t>
  </si>
  <si>
    <t>黃楓</t>
  </si>
  <si>
    <t>059060</t>
  </si>
  <si>
    <t>黃品超</t>
  </si>
  <si>
    <t>059062</t>
  </si>
  <si>
    <t>黃祥勳</t>
  </si>
  <si>
    <t>059064</t>
  </si>
  <si>
    <t>董翰煬</t>
  </si>
  <si>
    <t>059067</t>
  </si>
  <si>
    <t>鄭者仁</t>
  </si>
  <si>
    <t>059070</t>
  </si>
  <si>
    <t>謝定翰</t>
  </si>
  <si>
    <t>059072</t>
  </si>
  <si>
    <t>謝家聲</t>
  </si>
  <si>
    <t>059073</t>
  </si>
  <si>
    <t>顏郁哲</t>
  </si>
  <si>
    <t>059074</t>
  </si>
  <si>
    <t>文思涵</t>
  </si>
  <si>
    <t>059075</t>
  </si>
  <si>
    <t>周心葳</t>
  </si>
  <si>
    <t>059077</t>
  </si>
  <si>
    <t>林宜霖</t>
  </si>
  <si>
    <t>059078</t>
  </si>
  <si>
    <t>施佩怡</t>
  </si>
  <si>
    <t>059079</t>
  </si>
  <si>
    <t>洪之廷</t>
  </si>
  <si>
    <t>059080</t>
  </si>
  <si>
    <t>曹欣廷</t>
  </si>
  <si>
    <t>059081</t>
  </si>
  <si>
    <t>郭廷艾</t>
  </si>
  <si>
    <t>059082</t>
  </si>
  <si>
    <t>陳逸珊</t>
  </si>
  <si>
    <t>059083</t>
  </si>
  <si>
    <t>彭思嘉</t>
  </si>
  <si>
    <t>059084</t>
  </si>
  <si>
    <t>楊惠星</t>
  </si>
  <si>
    <t>059086</t>
  </si>
  <si>
    <t>潘彥伶</t>
  </si>
  <si>
    <t>059087</t>
  </si>
  <si>
    <t>蔡采吟</t>
  </si>
  <si>
    <t>059088</t>
  </si>
  <si>
    <t>鄭芯慧</t>
  </si>
  <si>
    <t>059089</t>
  </si>
  <si>
    <t>戴宜庭</t>
  </si>
  <si>
    <t>059090</t>
  </si>
  <si>
    <t>鍾昉杏</t>
  </si>
  <si>
    <t>059091</t>
  </si>
  <si>
    <t>簡湘庭</t>
  </si>
  <si>
    <t>059117</t>
  </si>
  <si>
    <t>張仁豪</t>
  </si>
  <si>
    <t>餐飲二仁</t>
  </si>
  <si>
    <t>059094</t>
  </si>
  <si>
    <t>王聖淵</t>
  </si>
  <si>
    <t>059095</t>
  </si>
  <si>
    <t>吳振豪</t>
  </si>
  <si>
    <t>059096</t>
  </si>
  <si>
    <t>周陳璿宇</t>
  </si>
  <si>
    <t>059099</t>
  </si>
  <si>
    <t>徐宗樂</t>
  </si>
  <si>
    <t>059100</t>
  </si>
  <si>
    <t>高瑋謄</t>
  </si>
  <si>
    <t>059101</t>
  </si>
  <si>
    <t>張瑋祐</t>
  </si>
  <si>
    <t>059102</t>
  </si>
  <si>
    <t>莊智傑</t>
  </si>
  <si>
    <t>059103</t>
  </si>
  <si>
    <t>郭丞軒</t>
  </si>
  <si>
    <t>059104</t>
  </si>
  <si>
    <t>陳柏宇</t>
  </si>
  <si>
    <t>059105</t>
  </si>
  <si>
    <t>陳唯德</t>
  </si>
  <si>
    <t>059106</t>
  </si>
  <si>
    <t>陳國仁</t>
  </si>
  <si>
    <t>059115</t>
  </si>
  <si>
    <t>陳鴻運</t>
  </si>
  <si>
    <t>059107</t>
  </si>
  <si>
    <t>黃璽溓</t>
  </si>
  <si>
    <t>059109</t>
  </si>
  <si>
    <t>蔡蔚鎧</t>
  </si>
  <si>
    <t>059110</t>
  </si>
  <si>
    <t>羅炤俞</t>
  </si>
  <si>
    <t>059111</t>
  </si>
  <si>
    <t>蘇威穎</t>
  </si>
  <si>
    <t>059112</t>
  </si>
  <si>
    <t>許榆敏</t>
  </si>
  <si>
    <t>059113</t>
  </si>
  <si>
    <t>059114</t>
  </si>
  <si>
    <t>簡雅芹</t>
  </si>
  <si>
    <t>廣設二忠</t>
  </si>
  <si>
    <t>052001</t>
  </si>
  <si>
    <t>王品瑄</t>
  </si>
  <si>
    <t>052003</t>
  </si>
  <si>
    <t>吳承濬</t>
  </si>
  <si>
    <t>052004</t>
  </si>
  <si>
    <t>李峻寬</t>
  </si>
  <si>
    <t>052005</t>
  </si>
  <si>
    <t>林　熹</t>
  </si>
  <si>
    <t>052007</t>
  </si>
  <si>
    <t>孫碩廷</t>
  </si>
  <si>
    <t>052029</t>
  </si>
  <si>
    <t>徐浩凱</t>
  </si>
  <si>
    <t>052008</t>
  </si>
  <si>
    <t>陳　亮</t>
  </si>
  <si>
    <t>052009</t>
  </si>
  <si>
    <t>陳泓凱</t>
  </si>
  <si>
    <t>052010</t>
  </si>
  <si>
    <t>葉憲睿</t>
  </si>
  <si>
    <t>052011</t>
  </si>
  <si>
    <t>廖崇安</t>
  </si>
  <si>
    <t>052012</t>
  </si>
  <si>
    <t>鍾權祐</t>
  </si>
  <si>
    <t>052013</t>
  </si>
  <si>
    <t>方　艾</t>
  </si>
  <si>
    <t>052014</t>
  </si>
  <si>
    <t>王孝荃</t>
  </si>
  <si>
    <t>052015</t>
  </si>
  <si>
    <t>吳佩萱</t>
  </si>
  <si>
    <t>052016</t>
  </si>
  <si>
    <t>林　靚</t>
  </si>
  <si>
    <t>052017</t>
  </si>
  <si>
    <t>林宣妤</t>
  </si>
  <si>
    <t>052018</t>
  </si>
  <si>
    <t>林桂鳳</t>
  </si>
  <si>
    <t>052019</t>
  </si>
  <si>
    <t>侯詩榆</t>
  </si>
  <si>
    <t>052020</t>
  </si>
  <si>
    <t>涂寧芮</t>
  </si>
  <si>
    <t>052023</t>
  </si>
  <si>
    <t>劉典穎</t>
  </si>
  <si>
    <t>052024</t>
  </si>
  <si>
    <t>劉芷伶</t>
  </si>
  <si>
    <t>052025</t>
  </si>
  <si>
    <t>鄭筱蓉</t>
  </si>
  <si>
    <t>052026</t>
  </si>
  <si>
    <t>蕭亦茜</t>
  </si>
  <si>
    <t>052027</t>
  </si>
  <si>
    <t>蕭意臻</t>
  </si>
  <si>
    <t>052030</t>
  </si>
  <si>
    <t>詹坤穎</t>
  </si>
  <si>
    <t>052031</t>
  </si>
  <si>
    <t>王妤安</t>
  </si>
  <si>
    <t>042015</t>
  </si>
  <si>
    <t>曾柏勳</t>
  </si>
  <si>
    <t>綜高二忠</t>
  </si>
  <si>
    <t>058001</t>
  </si>
  <si>
    <t>王信鑌</t>
  </si>
  <si>
    <t>058002</t>
  </si>
  <si>
    <t>林沅頡</t>
  </si>
  <si>
    <t>058003</t>
  </si>
  <si>
    <t>洪睿甫</t>
  </si>
  <si>
    <t>058004</t>
  </si>
  <si>
    <t>高建華</t>
  </si>
  <si>
    <t>058005</t>
  </si>
  <si>
    <t>張仁曄</t>
  </si>
  <si>
    <t>058006</t>
  </si>
  <si>
    <t>張義祺</t>
  </si>
  <si>
    <t>058008</t>
  </si>
  <si>
    <t>058010</t>
  </si>
  <si>
    <t>曾士銨</t>
  </si>
  <si>
    <t>058011</t>
  </si>
  <si>
    <t>昱翔</t>
  </si>
  <si>
    <t>058012</t>
  </si>
  <si>
    <t>湯鈞宇</t>
  </si>
  <si>
    <t>058013</t>
  </si>
  <si>
    <t>廖俊揆</t>
  </si>
  <si>
    <t>058014</t>
  </si>
  <si>
    <t>劉為鍚</t>
  </si>
  <si>
    <t>058015</t>
  </si>
  <si>
    <t>謝瑋宸</t>
  </si>
  <si>
    <t>058016</t>
  </si>
  <si>
    <t>簡辰潔</t>
  </si>
  <si>
    <t>058017</t>
  </si>
  <si>
    <t>關凝浩</t>
  </si>
  <si>
    <t>058018</t>
  </si>
  <si>
    <t>吳采娟</t>
  </si>
  <si>
    <t>058019</t>
  </si>
  <si>
    <t>徐詩雅</t>
  </si>
  <si>
    <t>058020</t>
  </si>
  <si>
    <t>孫碩亨</t>
  </si>
  <si>
    <t>058021</t>
  </si>
  <si>
    <t>李傑閔</t>
  </si>
  <si>
    <t>058022</t>
  </si>
  <si>
    <t>陳子明</t>
  </si>
  <si>
    <t>058023</t>
  </si>
  <si>
    <t>賴志翰</t>
  </si>
  <si>
    <t>機電三忠</t>
  </si>
  <si>
    <t>043001</t>
  </si>
  <si>
    <t>方昱翔</t>
  </si>
  <si>
    <t>043002</t>
  </si>
  <si>
    <t>王子豪</t>
  </si>
  <si>
    <t>043003</t>
  </si>
  <si>
    <t>王品傑</t>
  </si>
  <si>
    <t>043005</t>
  </si>
  <si>
    <t>余有善</t>
  </si>
  <si>
    <t>043006</t>
  </si>
  <si>
    <t>吳家豪</t>
  </si>
  <si>
    <t>043007</t>
  </si>
  <si>
    <t>043008</t>
  </si>
  <si>
    <t>李靖羿</t>
  </si>
  <si>
    <t>043010</t>
  </si>
  <si>
    <t>林宣邑</t>
  </si>
  <si>
    <t>043011</t>
  </si>
  <si>
    <t>林柏豪</t>
  </si>
  <si>
    <t>043012</t>
  </si>
  <si>
    <t>林聖童</t>
  </si>
  <si>
    <t>043013</t>
  </si>
  <si>
    <t>施泓慶</t>
  </si>
  <si>
    <t>043014</t>
  </si>
  <si>
    <t>胡御誠</t>
  </si>
  <si>
    <t>043015</t>
  </si>
  <si>
    <t>袁麒鈞</t>
  </si>
  <si>
    <t>043017</t>
  </si>
  <si>
    <t>張育瑋</t>
  </si>
  <si>
    <t>043018</t>
  </si>
  <si>
    <t>張祐嘉</t>
  </si>
  <si>
    <t>043019</t>
  </si>
  <si>
    <t>莊仲平</t>
  </si>
  <si>
    <t>043020</t>
  </si>
  <si>
    <t>許承瀚</t>
  </si>
  <si>
    <t>043021</t>
  </si>
  <si>
    <t>陳加典</t>
  </si>
  <si>
    <t>043022</t>
  </si>
  <si>
    <t>陳彥廷</t>
  </si>
  <si>
    <t>043024</t>
  </si>
  <si>
    <t>陳昶仁</t>
  </si>
  <si>
    <t>043023</t>
  </si>
  <si>
    <t>陳羿溱</t>
  </si>
  <si>
    <t>043025</t>
  </si>
  <si>
    <t>陳毅安</t>
  </si>
  <si>
    <t>043027</t>
  </si>
  <si>
    <t>游柏泓</t>
  </si>
  <si>
    <t>043028</t>
  </si>
  <si>
    <t>董瀚鈞</t>
  </si>
  <si>
    <t>043029</t>
  </si>
  <si>
    <t>趙立學</t>
  </si>
  <si>
    <t>043030</t>
  </si>
  <si>
    <t>鄭琮耀</t>
  </si>
  <si>
    <t>043031</t>
  </si>
  <si>
    <t>蕭郁誠</t>
  </si>
  <si>
    <t>043036</t>
  </si>
  <si>
    <t>謝旻志</t>
  </si>
  <si>
    <t>043033</t>
  </si>
  <si>
    <t>韓杰宏</t>
  </si>
  <si>
    <t>043034</t>
  </si>
  <si>
    <t>羅梓紘</t>
  </si>
  <si>
    <t>汽車三忠</t>
  </si>
  <si>
    <t>044001</t>
  </si>
  <si>
    <t>王成宇</t>
  </si>
  <si>
    <t>044002</t>
  </si>
  <si>
    <t>王志嘉</t>
  </si>
  <si>
    <t>044003</t>
  </si>
  <si>
    <t>王盟雲</t>
  </si>
  <si>
    <t>044005</t>
  </si>
  <si>
    <t>江明學</t>
  </si>
  <si>
    <t>044006</t>
  </si>
  <si>
    <t>何奕寰</t>
  </si>
  <si>
    <t>044009</t>
  </si>
  <si>
    <t>吳忠霖</t>
  </si>
  <si>
    <t>044010</t>
  </si>
  <si>
    <t>宋子翊</t>
  </si>
  <si>
    <t>044012</t>
  </si>
  <si>
    <t>李宇祥</t>
  </si>
  <si>
    <t>044013</t>
  </si>
  <si>
    <t>李叡呈</t>
  </si>
  <si>
    <t>044015</t>
  </si>
  <si>
    <t>林彥成</t>
  </si>
  <si>
    <t>044016</t>
  </si>
  <si>
    <t>林楷程</t>
  </si>
  <si>
    <t>044017</t>
  </si>
  <si>
    <t>俞家祥</t>
  </si>
  <si>
    <t>044019</t>
  </si>
  <si>
    <t>柯建廷</t>
  </si>
  <si>
    <t>044021</t>
  </si>
  <si>
    <t>高丞齊</t>
  </si>
  <si>
    <t>044024</t>
  </si>
  <si>
    <t>商竣傑</t>
  </si>
  <si>
    <t>044025</t>
  </si>
  <si>
    <t>張家富</t>
  </si>
  <si>
    <t>044026</t>
  </si>
  <si>
    <t>張紘維</t>
  </si>
  <si>
    <t>044027</t>
  </si>
  <si>
    <t>張譯宸</t>
  </si>
  <si>
    <t>044028</t>
  </si>
  <si>
    <t>梁晏瑄</t>
  </si>
  <si>
    <t>044029</t>
  </si>
  <si>
    <t>許子彥</t>
  </si>
  <si>
    <t>044032</t>
  </si>
  <si>
    <t>陳引仁</t>
  </si>
  <si>
    <t>044033</t>
  </si>
  <si>
    <t>陳引善</t>
  </si>
  <si>
    <t>044034</t>
  </si>
  <si>
    <t>陳建鑫</t>
  </si>
  <si>
    <t>044036</t>
  </si>
  <si>
    <t>陳駿銓</t>
  </si>
  <si>
    <t>044040</t>
  </si>
  <si>
    <t>黃豪</t>
  </si>
  <si>
    <t>044038</t>
  </si>
  <si>
    <t>黃文</t>
  </si>
  <si>
    <t>044041</t>
  </si>
  <si>
    <t>楊明賢</t>
  </si>
  <si>
    <t>044042</t>
  </si>
  <si>
    <t>廖諱襄</t>
  </si>
  <si>
    <t>044043</t>
  </si>
  <si>
    <t>劉育辰</t>
  </si>
  <si>
    <t>044046</t>
  </si>
  <si>
    <t>劉峻豪</t>
  </si>
  <si>
    <t>044048</t>
  </si>
  <si>
    <t>蔡東</t>
  </si>
  <si>
    <t>044049</t>
  </si>
  <si>
    <t>鄭亦凱</t>
  </si>
  <si>
    <t>044050</t>
  </si>
  <si>
    <t>044052</t>
  </si>
  <si>
    <t>謝承均</t>
  </si>
  <si>
    <t>044053</t>
  </si>
  <si>
    <t>陳佑慈</t>
  </si>
  <si>
    <t>044160</t>
  </si>
  <si>
    <t>黃川誠</t>
  </si>
  <si>
    <t>汽車三孝</t>
  </si>
  <si>
    <t>044054</t>
  </si>
  <si>
    <t>王泓為</t>
  </si>
  <si>
    <t>044055</t>
  </si>
  <si>
    <t>王品彥</t>
  </si>
  <si>
    <t>044056</t>
  </si>
  <si>
    <t>王彥翔</t>
  </si>
  <si>
    <t>044057</t>
  </si>
  <si>
    <t>王偉丞</t>
  </si>
  <si>
    <t>044059</t>
  </si>
  <si>
    <t>吳丞邦</t>
  </si>
  <si>
    <t>044060</t>
  </si>
  <si>
    <t>吳杰修</t>
  </si>
  <si>
    <t>044061</t>
  </si>
  <si>
    <t>李季錞</t>
  </si>
  <si>
    <t>044063</t>
  </si>
  <si>
    <t>杜景翔</t>
  </si>
  <si>
    <t>044064</t>
  </si>
  <si>
    <t>林文瀚</t>
  </si>
  <si>
    <t>044066</t>
  </si>
  <si>
    <t>林伯恩</t>
  </si>
  <si>
    <t>044068</t>
  </si>
  <si>
    <t>林柏勳</t>
  </si>
  <si>
    <t>044070</t>
  </si>
  <si>
    <t>林蔚傑</t>
  </si>
  <si>
    <t>044071</t>
  </si>
  <si>
    <t>邵柏澔</t>
  </si>
  <si>
    <t>044072</t>
  </si>
  <si>
    <t>洪瑜閔</t>
  </si>
  <si>
    <t>044075</t>
  </si>
  <si>
    <t>高定睿</t>
  </si>
  <si>
    <t>044076</t>
  </si>
  <si>
    <t>高楷博</t>
  </si>
  <si>
    <t>044077</t>
  </si>
  <si>
    <t>044078</t>
  </si>
  <si>
    <t>張盛傑</t>
  </si>
  <si>
    <t>044079</t>
  </si>
  <si>
    <t>張瀚翔</t>
  </si>
  <si>
    <t>044080</t>
  </si>
  <si>
    <t>張議中</t>
  </si>
  <si>
    <t>044083</t>
  </si>
  <si>
    <t>陳志昱</t>
  </si>
  <si>
    <t>044084</t>
  </si>
  <si>
    <t>陳致愷</t>
  </si>
  <si>
    <t>044085</t>
  </si>
  <si>
    <t>陳韋呈</t>
  </si>
  <si>
    <t>044086</t>
  </si>
  <si>
    <t>曾柏翰</t>
  </si>
  <si>
    <t>044087</t>
  </si>
  <si>
    <t>黃弘易</t>
  </si>
  <si>
    <t>044088</t>
  </si>
  <si>
    <t>黃泱則</t>
  </si>
  <si>
    <t>044089</t>
  </si>
  <si>
    <t>黃登威</t>
  </si>
  <si>
    <t>044090</t>
  </si>
  <si>
    <t>葉家銘</t>
  </si>
  <si>
    <t>044091</t>
  </si>
  <si>
    <t>趙志銓</t>
  </si>
  <si>
    <t>044092</t>
  </si>
  <si>
    <t>劉治賢</t>
  </si>
  <si>
    <t>044095</t>
  </si>
  <si>
    <t>潘柏瑀</t>
  </si>
  <si>
    <t>044096</t>
  </si>
  <si>
    <t>蔡晟鴻</t>
  </si>
  <si>
    <t>044097</t>
  </si>
  <si>
    <t>蔡釋慶</t>
  </si>
  <si>
    <t>044098</t>
  </si>
  <si>
    <t>鄭力瑋</t>
  </si>
  <si>
    <t>044099</t>
  </si>
  <si>
    <t>鄭順傑</t>
  </si>
  <si>
    <t>044102</t>
  </si>
  <si>
    <t>謝承翰</t>
  </si>
  <si>
    <t>044103</t>
  </si>
  <si>
    <t>鍾禮安</t>
  </si>
  <si>
    <t>044104</t>
  </si>
  <si>
    <t>藍紹毓</t>
  </si>
  <si>
    <t>044105</t>
  </si>
  <si>
    <t>顏皓瑋</t>
  </si>
  <si>
    <t>034028</t>
  </si>
  <si>
    <t>張子千</t>
  </si>
  <si>
    <t>汽車三仁</t>
  </si>
  <si>
    <t>044108</t>
  </si>
  <si>
    <t>王則仁</t>
  </si>
  <si>
    <t>044109</t>
  </si>
  <si>
    <t>王浩然</t>
  </si>
  <si>
    <t>044110</t>
  </si>
  <si>
    <t>王鐘安</t>
  </si>
  <si>
    <t>044111</t>
  </si>
  <si>
    <t>何品德</t>
  </si>
  <si>
    <t>044112</t>
  </si>
  <si>
    <t>吳昆紘</t>
  </si>
  <si>
    <t>044113</t>
  </si>
  <si>
    <t>吳建霖</t>
  </si>
  <si>
    <t>044114</t>
  </si>
  <si>
    <t>李文濱</t>
  </si>
  <si>
    <t>044115</t>
  </si>
  <si>
    <t>李東宸</t>
  </si>
  <si>
    <t>044116</t>
  </si>
  <si>
    <t>李秉家</t>
  </si>
  <si>
    <t>044117</t>
  </si>
  <si>
    <t>李哲言</t>
  </si>
  <si>
    <t>044118</t>
  </si>
  <si>
    <t>李霽恩</t>
  </si>
  <si>
    <t>044119</t>
  </si>
  <si>
    <t>沈子翔</t>
  </si>
  <si>
    <t>044120</t>
  </si>
  <si>
    <t>沈冠業</t>
  </si>
  <si>
    <t>044121</t>
  </si>
  <si>
    <t>林立中</t>
  </si>
  <si>
    <t>044122</t>
  </si>
  <si>
    <t>林呈珅</t>
  </si>
  <si>
    <t>044123</t>
  </si>
  <si>
    <t>林奕瀚</t>
  </si>
  <si>
    <t>044124</t>
  </si>
  <si>
    <t>044125</t>
  </si>
  <si>
    <t>林書丞</t>
  </si>
  <si>
    <t>044126</t>
  </si>
  <si>
    <t>林誌泓</t>
  </si>
  <si>
    <t>044127</t>
  </si>
  <si>
    <t>林澤宇</t>
  </si>
  <si>
    <t>044128</t>
  </si>
  <si>
    <t>洪誌遠</t>
  </si>
  <si>
    <t>044129</t>
  </si>
  <si>
    <t>張日韋</t>
  </si>
  <si>
    <t>044130</t>
  </si>
  <si>
    <t>張哲連</t>
  </si>
  <si>
    <t>044131</t>
  </si>
  <si>
    <t>張晁瑜</t>
  </si>
  <si>
    <t>044132</t>
  </si>
  <si>
    <t>張翔瑜</t>
  </si>
  <si>
    <t>044133</t>
  </si>
  <si>
    <t>張鈺鑫</t>
  </si>
  <si>
    <t>044134</t>
  </si>
  <si>
    <t>許宏逞</t>
  </si>
  <si>
    <t>044135</t>
  </si>
  <si>
    <t>陳右哲</t>
  </si>
  <si>
    <t>044137</t>
  </si>
  <si>
    <t>陳展毅</t>
  </si>
  <si>
    <t>044139</t>
  </si>
  <si>
    <t>程鉦傑</t>
  </si>
  <si>
    <t>044141</t>
  </si>
  <si>
    <t>黃子</t>
  </si>
  <si>
    <t>044140</t>
  </si>
  <si>
    <t>黃子賢</t>
  </si>
  <si>
    <t>044142</t>
  </si>
  <si>
    <t>黃昱翔</t>
  </si>
  <si>
    <t>044143</t>
  </si>
  <si>
    <t>黃柏翰</t>
  </si>
  <si>
    <t>044144</t>
  </si>
  <si>
    <t>黃耀霆</t>
  </si>
  <si>
    <t>044145</t>
  </si>
  <si>
    <t>楊又任</t>
  </si>
  <si>
    <t>044146</t>
  </si>
  <si>
    <t>葉承翰</t>
  </si>
  <si>
    <t>044148</t>
  </si>
  <si>
    <t>趙韋</t>
  </si>
  <si>
    <t>044149</t>
  </si>
  <si>
    <t>劉冠辰</t>
  </si>
  <si>
    <t>044150</t>
  </si>
  <si>
    <t>劉哲宇</t>
  </si>
  <si>
    <t>044151</t>
  </si>
  <si>
    <t>蔡佳霖</t>
  </si>
  <si>
    <t>044153</t>
  </si>
  <si>
    <t>鄧冠威</t>
  </si>
  <si>
    <t>044152</t>
  </si>
  <si>
    <t>鄭佐民</t>
  </si>
  <si>
    <t>044154</t>
  </si>
  <si>
    <t>蕭江元</t>
  </si>
  <si>
    <t>044155</t>
  </si>
  <si>
    <t>蕭聖翰</t>
  </si>
  <si>
    <t>044156</t>
  </si>
  <si>
    <t>簡語辰</t>
  </si>
  <si>
    <t>044157</t>
  </si>
  <si>
    <t>豐　格</t>
  </si>
  <si>
    <t>044158</t>
  </si>
  <si>
    <t>蘇修治</t>
  </si>
  <si>
    <t>044037</t>
  </si>
  <si>
    <t>游少淳</t>
  </si>
  <si>
    <t>電機三忠</t>
  </si>
  <si>
    <t>045001</t>
  </si>
  <si>
    <t>王凱弘</t>
  </si>
  <si>
    <t>045002</t>
  </si>
  <si>
    <t>余品賢</t>
  </si>
  <si>
    <t>045085</t>
  </si>
  <si>
    <t>吳東穎</t>
  </si>
  <si>
    <t>045003</t>
  </si>
  <si>
    <t>呂冠融</t>
  </si>
  <si>
    <t>045005</t>
  </si>
  <si>
    <t>呂英璋</t>
  </si>
  <si>
    <t>045006</t>
  </si>
  <si>
    <t>李炳南</t>
  </si>
  <si>
    <t>045008</t>
  </si>
  <si>
    <t>李晁慶</t>
  </si>
  <si>
    <t>045009</t>
  </si>
  <si>
    <t>李濬維</t>
  </si>
  <si>
    <t>045010</t>
  </si>
  <si>
    <t>辛翊安</t>
  </si>
  <si>
    <t>045012</t>
  </si>
  <si>
    <t>周　昊</t>
  </si>
  <si>
    <t>045013</t>
  </si>
  <si>
    <t>周瑋華</t>
  </si>
  <si>
    <t>045014</t>
  </si>
  <si>
    <t>林育生</t>
  </si>
  <si>
    <t>045015</t>
  </si>
  <si>
    <t>林承聖</t>
  </si>
  <si>
    <t>045016</t>
  </si>
  <si>
    <t>范揚祈</t>
  </si>
  <si>
    <t>045017</t>
  </si>
  <si>
    <t>席國耕</t>
  </si>
  <si>
    <t>045018</t>
  </si>
  <si>
    <t>秦士淵</t>
  </si>
  <si>
    <t>045019</t>
  </si>
  <si>
    <t>張裕盟</t>
  </si>
  <si>
    <t>045020</t>
  </si>
  <si>
    <t>莊竣丞</t>
  </si>
  <si>
    <t>045021</t>
  </si>
  <si>
    <t>許棋旺</t>
  </si>
  <si>
    <t>045022</t>
  </si>
  <si>
    <t>陳子瀚</t>
  </si>
  <si>
    <t>045023</t>
  </si>
  <si>
    <t>陳帛鴻</t>
  </si>
  <si>
    <t>045024</t>
  </si>
  <si>
    <t>陳保易</t>
  </si>
  <si>
    <t>045025</t>
  </si>
  <si>
    <t>陳冠瑜</t>
  </si>
  <si>
    <t>045026</t>
  </si>
  <si>
    <t>045027</t>
  </si>
  <si>
    <t>陳柏睿</t>
  </si>
  <si>
    <t>045028</t>
  </si>
  <si>
    <t>陳翊閔</t>
  </si>
  <si>
    <t>045029</t>
  </si>
  <si>
    <t>陳智文</t>
  </si>
  <si>
    <t>045030</t>
  </si>
  <si>
    <t>陳港發</t>
  </si>
  <si>
    <t>045031</t>
  </si>
  <si>
    <t>陳敬元</t>
  </si>
  <si>
    <t>045032</t>
  </si>
  <si>
    <t>陳維靖</t>
  </si>
  <si>
    <t>045072</t>
  </si>
  <si>
    <t>程俊瑋</t>
  </si>
  <si>
    <t>045036</t>
  </si>
  <si>
    <t>黃崇恩</t>
  </si>
  <si>
    <t>045037</t>
  </si>
  <si>
    <t>詹禮詮</t>
  </si>
  <si>
    <t>045038</t>
  </si>
  <si>
    <t>廖紘緯</t>
  </si>
  <si>
    <t>045039</t>
  </si>
  <si>
    <t>劉育伸</t>
  </si>
  <si>
    <t>045041</t>
  </si>
  <si>
    <t>簡伯宇</t>
  </si>
  <si>
    <t>045042</t>
  </si>
  <si>
    <t>謝依庭</t>
  </si>
  <si>
    <t>電機三孝</t>
  </si>
  <si>
    <t>045046</t>
  </si>
  <si>
    <t>朱瑞義</t>
  </si>
  <si>
    <t>045048</t>
  </si>
  <si>
    <t>吳建興</t>
  </si>
  <si>
    <t>045049</t>
  </si>
  <si>
    <t>呂嘉禾</t>
  </si>
  <si>
    <t>045050</t>
  </si>
  <si>
    <t>李家澄</t>
  </si>
  <si>
    <t>045051</t>
  </si>
  <si>
    <t>李睿恩</t>
  </si>
  <si>
    <t>045052</t>
  </si>
  <si>
    <t>汪旻篁</t>
  </si>
  <si>
    <t>045053</t>
  </si>
  <si>
    <t>官楷翔</t>
  </si>
  <si>
    <t>045054</t>
  </si>
  <si>
    <t>林沛民</t>
  </si>
  <si>
    <t>045055</t>
  </si>
  <si>
    <t>林翊傑</t>
  </si>
  <si>
    <t>045056</t>
  </si>
  <si>
    <t>洪郁翔</t>
  </si>
  <si>
    <t>045057</t>
  </si>
  <si>
    <t>孫浩倫</t>
  </si>
  <si>
    <t>045058</t>
  </si>
  <si>
    <t>徐瑋澤</t>
  </si>
  <si>
    <t>045059</t>
  </si>
  <si>
    <t>高楠濬</t>
  </si>
  <si>
    <t>045060</t>
  </si>
  <si>
    <t>張竣凱</t>
  </si>
  <si>
    <t>045061</t>
  </si>
  <si>
    <t>張靖邦</t>
  </si>
  <si>
    <t>045062</t>
  </si>
  <si>
    <t>梁旭宏</t>
  </si>
  <si>
    <t>045063</t>
  </si>
  <si>
    <t>莊鴻瑋</t>
  </si>
  <si>
    <t>045065</t>
  </si>
  <si>
    <t>陳昌裕</t>
  </si>
  <si>
    <t>045066</t>
  </si>
  <si>
    <t>045067</t>
  </si>
  <si>
    <t>陳彥銘</t>
  </si>
  <si>
    <t>045068</t>
  </si>
  <si>
    <t>陳昱瑞</t>
  </si>
  <si>
    <t>045087</t>
  </si>
  <si>
    <t>陳韋誌</t>
  </si>
  <si>
    <t>045069</t>
  </si>
  <si>
    <t>陳聖潮</t>
  </si>
  <si>
    <t>045070</t>
  </si>
  <si>
    <t>彭郁展</t>
  </si>
  <si>
    <t>045071</t>
  </si>
  <si>
    <t>曾立均</t>
  </si>
  <si>
    <t>045090</t>
  </si>
  <si>
    <t>黃宏彥</t>
  </si>
  <si>
    <t>045073</t>
  </si>
  <si>
    <t>黃建霖</t>
  </si>
  <si>
    <t>045074</t>
  </si>
  <si>
    <t>塗楷鈐</t>
  </si>
  <si>
    <t>045075</t>
  </si>
  <si>
    <t>楊宗明</t>
  </si>
  <si>
    <t>045076</t>
  </si>
  <si>
    <t>葉錦陽</t>
  </si>
  <si>
    <t>045077</t>
  </si>
  <si>
    <t>廖振瑋</t>
  </si>
  <si>
    <t>045078</t>
  </si>
  <si>
    <t>劉穎德</t>
  </si>
  <si>
    <t>045086</t>
  </si>
  <si>
    <t>蔡承</t>
  </si>
  <si>
    <t>045079</t>
  </si>
  <si>
    <t>鄧偉誠</t>
  </si>
  <si>
    <t>045081</t>
  </si>
  <si>
    <t>謝傑宇</t>
  </si>
  <si>
    <t>045083</t>
  </si>
  <si>
    <t>顏宇瀚</t>
  </si>
  <si>
    <t>045084</t>
  </si>
  <si>
    <t>顏崇恩</t>
  </si>
  <si>
    <t>045091</t>
  </si>
  <si>
    <t>陳勁宏</t>
  </si>
  <si>
    <t>電子三忠</t>
  </si>
  <si>
    <t>046001</t>
  </si>
  <si>
    <t>方辰豪</t>
  </si>
  <si>
    <t>046002</t>
  </si>
  <si>
    <t>王佳逸</t>
  </si>
  <si>
    <t>046003</t>
  </si>
  <si>
    <t>王瑞宏</t>
  </si>
  <si>
    <t>046005</t>
  </si>
  <si>
    <t>任光輝</t>
  </si>
  <si>
    <t>046006</t>
  </si>
  <si>
    <t>李於擇</t>
  </si>
  <si>
    <t>046007</t>
  </si>
  <si>
    <t>李昀璋</t>
  </si>
  <si>
    <t>046008</t>
  </si>
  <si>
    <t>李培聞</t>
  </si>
  <si>
    <t>046009</t>
  </si>
  <si>
    <t>林承翰</t>
  </si>
  <si>
    <t>046010</t>
  </si>
  <si>
    <t>林旻賢</t>
  </si>
  <si>
    <t>046011</t>
  </si>
  <si>
    <t>林晉丞</t>
  </si>
  <si>
    <t>046012</t>
  </si>
  <si>
    <t>林海睿</t>
  </si>
  <si>
    <t>046014</t>
  </si>
  <si>
    <t>姚龍泰</t>
  </si>
  <si>
    <t>046015</t>
  </si>
  <si>
    <t>高瑞凱</t>
  </si>
  <si>
    <t>046016</t>
  </si>
  <si>
    <t>張晉瑋</t>
  </si>
  <si>
    <t>046017</t>
  </si>
  <si>
    <t>曹恩豪</t>
  </si>
  <si>
    <t>046018</t>
  </si>
  <si>
    <t>郭　靖</t>
  </si>
  <si>
    <t>046020</t>
  </si>
  <si>
    <t>黃祥璽</t>
  </si>
  <si>
    <t>046021</t>
  </si>
  <si>
    <t>046022</t>
  </si>
  <si>
    <t>蔡岳穎</t>
  </si>
  <si>
    <t>046025</t>
  </si>
  <si>
    <t>羅世勳</t>
  </si>
  <si>
    <t>046026</t>
  </si>
  <si>
    <t>蘇承恩</t>
  </si>
  <si>
    <t>046027</t>
  </si>
  <si>
    <t>廖唯婷</t>
  </si>
  <si>
    <t>046028</t>
  </si>
  <si>
    <t>劉麗琪</t>
  </si>
  <si>
    <t>046029</t>
  </si>
  <si>
    <t>陳葳宇</t>
  </si>
  <si>
    <t>046030</t>
  </si>
  <si>
    <t>劉永鈞</t>
  </si>
  <si>
    <t>資訊三忠</t>
  </si>
  <si>
    <t>047001</t>
  </si>
  <si>
    <t>王士愷</t>
  </si>
  <si>
    <t>047002</t>
  </si>
  <si>
    <t>王君瑋</t>
  </si>
  <si>
    <t>047003</t>
  </si>
  <si>
    <t>王品睿</t>
  </si>
  <si>
    <t>047004</t>
  </si>
  <si>
    <t>047005</t>
  </si>
  <si>
    <t>江科宏</t>
  </si>
  <si>
    <t>047006</t>
  </si>
  <si>
    <t>余旻鴻</t>
  </si>
  <si>
    <t>047007</t>
  </si>
  <si>
    <t>呂致成</t>
  </si>
  <si>
    <t>047008</t>
  </si>
  <si>
    <t>宋知諶</t>
  </si>
  <si>
    <t>047009</t>
  </si>
  <si>
    <t>李育丞</t>
  </si>
  <si>
    <t>047010</t>
  </si>
  <si>
    <t>李昱瑋</t>
  </si>
  <si>
    <t>047011</t>
  </si>
  <si>
    <t>辛定遠</t>
  </si>
  <si>
    <t>047012</t>
  </si>
  <si>
    <t>卓育安</t>
  </si>
  <si>
    <t>047013</t>
  </si>
  <si>
    <t>林士捷</t>
  </si>
  <si>
    <t>047014</t>
  </si>
  <si>
    <t>林育豐</t>
  </si>
  <si>
    <t>047016</t>
  </si>
  <si>
    <t>林奎志</t>
  </si>
  <si>
    <t>047017</t>
  </si>
  <si>
    <t>林韋廷</t>
  </si>
  <si>
    <t>047018</t>
  </si>
  <si>
    <t>洪翊閔</t>
  </si>
  <si>
    <t>047019</t>
  </si>
  <si>
    <t>胡逸仙</t>
  </si>
  <si>
    <t>047020</t>
  </si>
  <si>
    <t>韋兆亨</t>
  </si>
  <si>
    <t>047021</t>
  </si>
  <si>
    <t>張中瑜</t>
  </si>
  <si>
    <t>047022</t>
  </si>
  <si>
    <t>張功碩</t>
  </si>
  <si>
    <t>047023</t>
  </si>
  <si>
    <t>張晉銘</t>
  </si>
  <si>
    <t>047024</t>
  </si>
  <si>
    <t>張靖謙</t>
  </si>
  <si>
    <t>047025</t>
  </si>
  <si>
    <t>張鐘文</t>
  </si>
  <si>
    <t>047026</t>
  </si>
  <si>
    <t>莊文愷</t>
  </si>
  <si>
    <t>047027</t>
  </si>
  <si>
    <t>許家瑋</t>
  </si>
  <si>
    <t>047028</t>
  </si>
  <si>
    <t>許維愷</t>
  </si>
  <si>
    <t>047029</t>
  </si>
  <si>
    <t>郭士新</t>
  </si>
  <si>
    <t>047030</t>
  </si>
  <si>
    <t>郭陽騰</t>
  </si>
  <si>
    <t>047031</t>
  </si>
  <si>
    <t>陳仕展</t>
  </si>
  <si>
    <t>047032</t>
  </si>
  <si>
    <t>陳俊凱</t>
  </si>
  <si>
    <t>047033</t>
  </si>
  <si>
    <t>陳冠綸</t>
  </si>
  <si>
    <t>047034</t>
  </si>
  <si>
    <t>047035</t>
  </si>
  <si>
    <t>陳培維</t>
  </si>
  <si>
    <t>047036</t>
  </si>
  <si>
    <t>陳暐東</t>
  </si>
  <si>
    <t>047037</t>
  </si>
  <si>
    <t>陳霆賢</t>
  </si>
  <si>
    <t>047038</t>
  </si>
  <si>
    <t>曾柏元</t>
  </si>
  <si>
    <t>047039</t>
  </si>
  <si>
    <t>黃芃菔</t>
  </si>
  <si>
    <t>047041</t>
  </si>
  <si>
    <t>楊皓鈞</t>
  </si>
  <si>
    <t>047042</t>
  </si>
  <si>
    <t>楊鎵瑋</t>
  </si>
  <si>
    <t>047043</t>
  </si>
  <si>
    <t>董柏廷</t>
  </si>
  <si>
    <t>047044</t>
  </si>
  <si>
    <t>歐陽甫</t>
  </si>
  <si>
    <t>047045</t>
  </si>
  <si>
    <t>蔡名陽</t>
  </si>
  <si>
    <t>047046</t>
  </si>
  <si>
    <t>鄧文義</t>
  </si>
  <si>
    <t>047047</t>
  </si>
  <si>
    <t>黎家豪</t>
  </si>
  <si>
    <t>047048</t>
  </si>
  <si>
    <t>薛向凱</t>
  </si>
  <si>
    <t>047049</t>
  </si>
  <si>
    <t>鍾緒湟</t>
  </si>
  <si>
    <t>047050</t>
  </si>
  <si>
    <t>魏子鈞</t>
  </si>
  <si>
    <t>047051</t>
  </si>
  <si>
    <t>蘇禹丞</t>
  </si>
  <si>
    <t>047052</t>
  </si>
  <si>
    <t>蘇家禾</t>
  </si>
  <si>
    <t>資訊三孝</t>
  </si>
  <si>
    <t>047055</t>
  </si>
  <si>
    <t>吳祐霆</t>
  </si>
  <si>
    <t>047056</t>
  </si>
  <si>
    <t>吳澔鈞</t>
  </si>
  <si>
    <t>047057</t>
  </si>
  <si>
    <t>李子承</t>
  </si>
  <si>
    <t>047058</t>
  </si>
  <si>
    <t>李昆毅</t>
  </si>
  <si>
    <t>047059</t>
  </si>
  <si>
    <t>周暉恩</t>
  </si>
  <si>
    <t>047060</t>
  </si>
  <si>
    <t>念子皓</t>
  </si>
  <si>
    <t>047061</t>
  </si>
  <si>
    <t>林志豪</t>
  </si>
  <si>
    <t>047062</t>
  </si>
  <si>
    <t>林哲維</t>
  </si>
  <si>
    <t>047063</t>
  </si>
  <si>
    <t>林楊嘉</t>
  </si>
  <si>
    <t>047064</t>
  </si>
  <si>
    <t>047065</t>
  </si>
  <si>
    <t>黃柏昌</t>
  </si>
  <si>
    <t>047066</t>
  </si>
  <si>
    <t>黃家康</t>
  </si>
  <si>
    <t>047067</t>
  </si>
  <si>
    <t>解睿暘</t>
  </si>
  <si>
    <t>047068</t>
  </si>
  <si>
    <t>劉羽倫</t>
  </si>
  <si>
    <t>047069</t>
  </si>
  <si>
    <t>歐力豪</t>
  </si>
  <si>
    <t>047070</t>
  </si>
  <si>
    <t>歐松禾</t>
  </si>
  <si>
    <t>047071</t>
  </si>
  <si>
    <t>潘宜澤</t>
  </si>
  <si>
    <t>047072</t>
  </si>
  <si>
    <t>鄧朝濬</t>
  </si>
  <si>
    <t>047073</t>
  </si>
  <si>
    <t>賴秉聖</t>
  </si>
  <si>
    <t>047075</t>
  </si>
  <si>
    <t>羅敬堯</t>
  </si>
  <si>
    <t>047076</t>
  </si>
  <si>
    <t>蔡欣儒</t>
  </si>
  <si>
    <t>047077</t>
  </si>
  <si>
    <t>賴姿言</t>
  </si>
  <si>
    <t>047078</t>
  </si>
  <si>
    <t>謝佩芸</t>
  </si>
  <si>
    <t>觀光三忠</t>
  </si>
  <si>
    <t>041004</t>
  </si>
  <si>
    <t>吳丞弘</t>
  </si>
  <si>
    <t>041007</t>
  </si>
  <si>
    <t>林榮軒</t>
  </si>
  <si>
    <t>041009</t>
  </si>
  <si>
    <t>張立沅</t>
  </si>
  <si>
    <t>041010</t>
  </si>
  <si>
    <t>張家笙</t>
  </si>
  <si>
    <t>041013</t>
  </si>
  <si>
    <t>陳俊銘</t>
  </si>
  <si>
    <t>041014</t>
  </si>
  <si>
    <t>陳書亞</t>
  </si>
  <si>
    <t>041015</t>
  </si>
  <si>
    <t>陳登閎</t>
  </si>
  <si>
    <t>041048</t>
  </si>
  <si>
    <t>黃玨明</t>
  </si>
  <si>
    <t>041019</t>
  </si>
  <si>
    <t>041020</t>
  </si>
  <si>
    <t>楊盛閔</t>
  </si>
  <si>
    <t>041021</t>
  </si>
  <si>
    <t>041022</t>
  </si>
  <si>
    <t>廖韋凱</t>
  </si>
  <si>
    <t>041023</t>
  </si>
  <si>
    <t>劉宏淇</t>
  </si>
  <si>
    <t>041052</t>
  </si>
  <si>
    <t>謝宗霖</t>
  </si>
  <si>
    <t>041024</t>
  </si>
  <si>
    <t>謝嘉竑</t>
  </si>
  <si>
    <t>041025</t>
  </si>
  <si>
    <t>謝榕哲</t>
  </si>
  <si>
    <t>041026</t>
  </si>
  <si>
    <t>鍾尚倫</t>
  </si>
  <si>
    <t>041028</t>
  </si>
  <si>
    <t>王莉婷</t>
  </si>
  <si>
    <t>041047</t>
  </si>
  <si>
    <t>李芊澐</t>
  </si>
  <si>
    <t>041029</t>
  </si>
  <si>
    <t>李宜靜</t>
  </si>
  <si>
    <t>041030</t>
  </si>
  <si>
    <t>李俞葶</t>
  </si>
  <si>
    <t>041032</t>
  </si>
  <si>
    <t>林彥臻</t>
  </si>
  <si>
    <t>041033</t>
  </si>
  <si>
    <t>林霈妤</t>
  </si>
  <si>
    <t>041034</t>
  </si>
  <si>
    <t>倪耕媺</t>
  </si>
  <si>
    <t>041035</t>
  </si>
  <si>
    <t>張育瑄</t>
  </si>
  <si>
    <t>041036</t>
  </si>
  <si>
    <t>張惠評</t>
  </si>
  <si>
    <t>041049</t>
  </si>
  <si>
    <t>許舒婷</t>
  </si>
  <si>
    <t>041037</t>
  </si>
  <si>
    <t>郭亭妘</t>
  </si>
  <si>
    <t>041038</t>
  </si>
  <si>
    <t>陳俐妏</t>
  </si>
  <si>
    <t>041039</t>
  </si>
  <si>
    <t>陳麗凌</t>
  </si>
  <si>
    <t>041040</t>
  </si>
  <si>
    <t>詹育欣</t>
  </si>
  <si>
    <t>041041</t>
  </si>
  <si>
    <t>蔡茹媚</t>
  </si>
  <si>
    <t>041042</t>
  </si>
  <si>
    <t>蔡雅淳</t>
  </si>
  <si>
    <t>041043</t>
  </si>
  <si>
    <t>簡婷弘</t>
  </si>
  <si>
    <t>041044</t>
  </si>
  <si>
    <t>羅琬璇</t>
  </si>
  <si>
    <t>041055</t>
  </si>
  <si>
    <t>蔡　居</t>
  </si>
  <si>
    <t>餐飲三忠</t>
  </si>
  <si>
    <t>049001</t>
  </si>
  <si>
    <t>石宗翰</t>
  </si>
  <si>
    <t>049002</t>
  </si>
  <si>
    <t>吳柏熹</t>
  </si>
  <si>
    <t>049004</t>
  </si>
  <si>
    <t>宋育承</t>
  </si>
  <si>
    <t>049008</t>
  </si>
  <si>
    <t>周宗漢</t>
  </si>
  <si>
    <t>049009</t>
  </si>
  <si>
    <t>林冠宇</t>
  </si>
  <si>
    <t>049010</t>
  </si>
  <si>
    <t>金家麒</t>
  </si>
  <si>
    <t>049011</t>
  </si>
  <si>
    <t>高愷蔚</t>
  </si>
  <si>
    <t>049012</t>
  </si>
  <si>
    <t>莊凱祺</t>
  </si>
  <si>
    <t>049013</t>
  </si>
  <si>
    <t>陳立宥</t>
  </si>
  <si>
    <t>049014</t>
  </si>
  <si>
    <t>陳品全</t>
  </si>
  <si>
    <t>049017</t>
  </si>
  <si>
    <t>程大倫</t>
  </si>
  <si>
    <t>049018</t>
  </si>
  <si>
    <t>黃名賢</t>
  </si>
  <si>
    <t>049020</t>
  </si>
  <si>
    <t>黃榮欽</t>
  </si>
  <si>
    <t>049021</t>
  </si>
  <si>
    <t>楊順全</t>
  </si>
  <si>
    <t>049022</t>
  </si>
  <si>
    <t>葉宸維</t>
  </si>
  <si>
    <t>049023</t>
  </si>
  <si>
    <t>趙得鈞</t>
  </si>
  <si>
    <t>049024</t>
  </si>
  <si>
    <t>劉軒甫</t>
  </si>
  <si>
    <t>049026</t>
  </si>
  <si>
    <t>蔡旻峻</t>
  </si>
  <si>
    <t>049027</t>
  </si>
  <si>
    <t>薛佳崴</t>
  </si>
  <si>
    <t>049029</t>
  </si>
  <si>
    <t>謝仁瑋</t>
  </si>
  <si>
    <t>049030</t>
  </si>
  <si>
    <t>羅淯翔</t>
  </si>
  <si>
    <t>049031</t>
  </si>
  <si>
    <t>王克宣</t>
  </si>
  <si>
    <t>049032</t>
  </si>
  <si>
    <t>江宜臻</t>
  </si>
  <si>
    <t>049034</t>
  </si>
  <si>
    <t>呂筠蓉</t>
  </si>
  <si>
    <t>049035</t>
  </si>
  <si>
    <t>李洧玲</t>
  </si>
  <si>
    <t>049036</t>
  </si>
  <si>
    <t>杜宜姿</t>
  </si>
  <si>
    <t>049038</t>
  </si>
  <si>
    <t>林思睿</t>
  </si>
  <si>
    <t>049039</t>
  </si>
  <si>
    <t>邱湘庭</t>
  </si>
  <si>
    <t>049040</t>
  </si>
  <si>
    <t>張明照</t>
  </si>
  <si>
    <t>049041</t>
  </si>
  <si>
    <t>張倩瑜</t>
  </si>
  <si>
    <t>049042</t>
  </si>
  <si>
    <t>莊雅筑</t>
  </si>
  <si>
    <t>049044</t>
  </si>
  <si>
    <t>陳玉玲</t>
  </si>
  <si>
    <t>049045</t>
  </si>
  <si>
    <t>陳艾伶</t>
  </si>
  <si>
    <t>049047</t>
  </si>
  <si>
    <t>陳奕錚</t>
  </si>
  <si>
    <t>049048</t>
  </si>
  <si>
    <t>楊柔雅</t>
  </si>
  <si>
    <t>049049</t>
  </si>
  <si>
    <t>廖沁嫻</t>
  </si>
  <si>
    <t>049050</t>
  </si>
  <si>
    <t>盧姿帆</t>
  </si>
  <si>
    <t>049051</t>
  </si>
  <si>
    <t>蕭緗淇</t>
  </si>
  <si>
    <t>049052</t>
  </si>
  <si>
    <t>謝汶伶</t>
  </si>
  <si>
    <t>049053</t>
  </si>
  <si>
    <t>羅御瑄</t>
  </si>
  <si>
    <t>049111</t>
  </si>
  <si>
    <t>楊仲鋆</t>
  </si>
  <si>
    <t>049112</t>
  </si>
  <si>
    <t>張書維</t>
  </si>
  <si>
    <t>餐飲三孝</t>
  </si>
  <si>
    <t>049054</t>
  </si>
  <si>
    <t>丁忠楷</t>
  </si>
  <si>
    <t>049056</t>
  </si>
  <si>
    <t>吳俊毅</t>
  </si>
  <si>
    <t>049058</t>
  </si>
  <si>
    <t>李承</t>
  </si>
  <si>
    <t>049059</t>
  </si>
  <si>
    <t>杜尚隆</t>
  </si>
  <si>
    <t>049060</t>
  </si>
  <si>
    <t>周昭昱</t>
  </si>
  <si>
    <t>049061</t>
  </si>
  <si>
    <t>林冠廷</t>
  </si>
  <si>
    <t>049062</t>
  </si>
  <si>
    <t>林政崴</t>
  </si>
  <si>
    <t>049063</t>
  </si>
  <si>
    <t>林柏榮</t>
  </si>
  <si>
    <t>049064</t>
  </si>
  <si>
    <t>林禹丞</t>
  </si>
  <si>
    <t>049066</t>
  </si>
  <si>
    <t>林益寬</t>
  </si>
  <si>
    <t>049067</t>
  </si>
  <si>
    <t>邱竑</t>
  </si>
  <si>
    <t>049068</t>
  </si>
  <si>
    <t>金聖閔</t>
  </si>
  <si>
    <t>049069</t>
  </si>
  <si>
    <t>洪士騰</t>
  </si>
  <si>
    <t>049071</t>
  </si>
  <si>
    <t>高嘉禧</t>
  </si>
  <si>
    <t>049072</t>
  </si>
  <si>
    <t>張銘中</t>
  </si>
  <si>
    <t>049074</t>
  </si>
  <si>
    <t>陳泓昇</t>
  </si>
  <si>
    <t>049078</t>
  </si>
  <si>
    <t>童昱翔</t>
  </si>
  <si>
    <t>049079</t>
  </si>
  <si>
    <t>黃承顗</t>
  </si>
  <si>
    <t>049080</t>
  </si>
  <si>
    <t>黃冠彥</t>
  </si>
  <si>
    <t>049081</t>
  </si>
  <si>
    <t>黃威廷</t>
  </si>
  <si>
    <t>049082</t>
  </si>
  <si>
    <t>楊有衽</t>
  </si>
  <si>
    <t>049083</t>
  </si>
  <si>
    <t>詹家鳴</t>
  </si>
  <si>
    <t>049087</t>
  </si>
  <si>
    <t>蔡尚宏</t>
  </si>
  <si>
    <t>049088</t>
  </si>
  <si>
    <t>蔡承洋</t>
  </si>
  <si>
    <t>049089</t>
  </si>
  <si>
    <t>蔡耀辰</t>
  </si>
  <si>
    <t>049091</t>
  </si>
  <si>
    <t>蕭彤璋</t>
  </si>
  <si>
    <t>049092</t>
  </si>
  <si>
    <t>謝宇安</t>
  </si>
  <si>
    <t>049107</t>
  </si>
  <si>
    <t>魏秉豪</t>
  </si>
  <si>
    <t>049093</t>
  </si>
  <si>
    <t>石欣卉</t>
  </si>
  <si>
    <t>049094</t>
  </si>
  <si>
    <t>吳宛貞</t>
  </si>
  <si>
    <t>049096</t>
  </si>
  <si>
    <t>周華楨</t>
  </si>
  <si>
    <t>049097</t>
  </si>
  <si>
    <t>林旻臻</t>
  </si>
  <si>
    <t>049098</t>
  </si>
  <si>
    <t>林紋伶</t>
  </si>
  <si>
    <t>049099</t>
  </si>
  <si>
    <t>施絜予</t>
  </si>
  <si>
    <t>049100</t>
  </si>
  <si>
    <t>陳怡文</t>
  </si>
  <si>
    <t>049102</t>
  </si>
  <si>
    <t>楊亞璇</t>
  </si>
  <si>
    <t>049103</t>
  </si>
  <si>
    <t>楊佳諺</t>
  </si>
  <si>
    <t>049104</t>
  </si>
  <si>
    <t>劉馥瑄</t>
  </si>
  <si>
    <t>049105</t>
  </si>
  <si>
    <t>賴子晴</t>
  </si>
  <si>
    <t>049106</t>
  </si>
  <si>
    <t>蘇郁婷</t>
  </si>
  <si>
    <t>049110</t>
  </si>
  <si>
    <t>湯文豪</t>
  </si>
  <si>
    <t>廣設三忠</t>
  </si>
  <si>
    <t>042002</t>
  </si>
  <si>
    <t>吳柏毅</t>
  </si>
  <si>
    <t>042003</t>
  </si>
  <si>
    <t>李明學</t>
  </si>
  <si>
    <t>042006</t>
  </si>
  <si>
    <t>李義輝</t>
  </si>
  <si>
    <t>042008</t>
  </si>
  <si>
    <t>林昀輝</t>
  </si>
  <si>
    <t>042009</t>
  </si>
  <si>
    <t>林彥良</t>
  </si>
  <si>
    <t>042010</t>
  </si>
  <si>
    <t>林軍慶</t>
  </si>
  <si>
    <t>042011</t>
  </si>
  <si>
    <t>胡　瀚</t>
  </si>
  <si>
    <t>042012</t>
  </si>
  <si>
    <t>耿慶元</t>
  </si>
  <si>
    <t>042014</t>
  </si>
  <si>
    <t>郭士誠</t>
  </si>
  <si>
    <t>042016</t>
  </si>
  <si>
    <t>黃心武</t>
  </si>
  <si>
    <t>042017</t>
  </si>
  <si>
    <t>黃俊錡</t>
  </si>
  <si>
    <t>042019</t>
  </si>
  <si>
    <t>葉力宏</t>
  </si>
  <si>
    <t>042021</t>
  </si>
  <si>
    <t>鄭宇宸</t>
  </si>
  <si>
    <t>042022</t>
  </si>
  <si>
    <t>羅　崴</t>
  </si>
  <si>
    <t>042023</t>
  </si>
  <si>
    <t>方文宜</t>
  </si>
  <si>
    <t>042025</t>
  </si>
  <si>
    <t>吳洛莉</t>
  </si>
  <si>
    <t>042027</t>
  </si>
  <si>
    <t>李怡靜</t>
  </si>
  <si>
    <t>042029</t>
  </si>
  <si>
    <t>汪詠涵</t>
  </si>
  <si>
    <t>042030</t>
  </si>
  <si>
    <t>林艾陵</t>
  </si>
  <si>
    <t>042032</t>
  </si>
  <si>
    <t>林筠娜</t>
  </si>
  <si>
    <t>042033</t>
  </si>
  <si>
    <t>張玉婷</t>
  </si>
  <si>
    <t>042035</t>
  </si>
  <si>
    <t>陳　臻</t>
  </si>
  <si>
    <t>042036</t>
  </si>
  <si>
    <t>陳冠慈</t>
  </si>
  <si>
    <t>042038</t>
  </si>
  <si>
    <t>楊于磊</t>
  </si>
  <si>
    <t>042039</t>
  </si>
  <si>
    <t>熊采縈</t>
  </si>
  <si>
    <t>042040</t>
  </si>
  <si>
    <t>蔡智棋</t>
  </si>
  <si>
    <t>042041</t>
  </si>
  <si>
    <t>蔡湘婷</t>
  </si>
  <si>
    <t>042042</t>
  </si>
  <si>
    <t>蕭玉婕</t>
  </si>
  <si>
    <t>042045</t>
  </si>
  <si>
    <t>張昇</t>
  </si>
  <si>
    <t>042044</t>
  </si>
  <si>
    <t>謝聖德</t>
  </si>
  <si>
    <t>042047</t>
  </si>
  <si>
    <t>丁信凱</t>
  </si>
  <si>
    <t>042046</t>
  </si>
  <si>
    <t>藍以庭</t>
  </si>
  <si>
    <t>綜高三忠</t>
  </si>
  <si>
    <t>048001</t>
  </si>
  <si>
    <t>王　棋</t>
  </si>
  <si>
    <t>048002</t>
  </si>
  <si>
    <t>王品超</t>
  </si>
  <si>
    <t>048003</t>
  </si>
  <si>
    <t>048004</t>
  </si>
  <si>
    <t>呂宗原</t>
  </si>
  <si>
    <t>048005</t>
  </si>
  <si>
    <t>宋柏緯</t>
  </si>
  <si>
    <t>048006</t>
  </si>
  <si>
    <t>李奇軒</t>
  </si>
  <si>
    <t>048007</t>
  </si>
  <si>
    <t>李俊瑋</t>
  </si>
  <si>
    <t>048008</t>
  </si>
  <si>
    <t>林家豪</t>
  </si>
  <si>
    <t>048009</t>
  </si>
  <si>
    <t>邱士原</t>
  </si>
  <si>
    <t>048011</t>
  </si>
  <si>
    <t>邱煜翔</t>
  </si>
  <si>
    <t>048036</t>
  </si>
  <si>
    <t>施傑耀</t>
  </si>
  <si>
    <t>048037</t>
  </si>
  <si>
    <t>洪鼎傑</t>
  </si>
  <si>
    <t>048012</t>
  </si>
  <si>
    <t>孫孟麟</t>
  </si>
  <si>
    <t>048013</t>
  </si>
  <si>
    <t>徐仲一</t>
  </si>
  <si>
    <t>048014</t>
  </si>
  <si>
    <t>徐翌修</t>
  </si>
  <si>
    <t>048015</t>
  </si>
  <si>
    <t>翁律翰</t>
  </si>
  <si>
    <t>048016</t>
  </si>
  <si>
    <t>莊博任</t>
  </si>
  <si>
    <t>048017</t>
  </si>
  <si>
    <t>許彥中</t>
  </si>
  <si>
    <t>048018</t>
  </si>
  <si>
    <t>陳泓愷</t>
  </si>
  <si>
    <t>048019</t>
  </si>
  <si>
    <t>陳威宇</t>
  </si>
  <si>
    <t>048020</t>
  </si>
  <si>
    <t>曾昱騰</t>
  </si>
  <si>
    <t>048022</t>
  </si>
  <si>
    <t>黃恩皓</t>
  </si>
  <si>
    <t>048023</t>
  </si>
  <si>
    <t>楊崴宇</t>
  </si>
  <si>
    <t>048024</t>
  </si>
  <si>
    <t>蔡明澔</t>
  </si>
  <si>
    <t>048025</t>
  </si>
  <si>
    <t>蔡豐亦</t>
  </si>
  <si>
    <t>048026</t>
  </si>
  <si>
    <t>蕭淇鴻</t>
  </si>
  <si>
    <t>048029</t>
  </si>
  <si>
    <t>顏崇任</t>
  </si>
  <si>
    <t>048030</t>
  </si>
  <si>
    <t>顏淳震</t>
  </si>
  <si>
    <t>048031</t>
  </si>
  <si>
    <t>羅鈺臻</t>
  </si>
  <si>
    <t>048032</t>
  </si>
  <si>
    <t>符瑞心</t>
  </si>
  <si>
    <t>048033</t>
  </si>
  <si>
    <t>陶　伶</t>
  </si>
  <si>
    <t>048034</t>
  </si>
  <si>
    <t>賴如瑩</t>
  </si>
  <si>
    <t>048035</t>
  </si>
  <si>
    <t>薛孟雨</t>
  </si>
  <si>
    <t>048040</t>
  </si>
  <si>
    <t>金哲維</t>
  </si>
  <si>
    <t>班級名稱</t>
    <phoneticPr fontId="1" type="noConversion"/>
  </si>
  <si>
    <t>姓名</t>
    <phoneticPr fontId="1" type="noConversion"/>
  </si>
  <si>
    <r>
      <t>一般科目如要變更平時成績之作業、測驗百分比，請僅變更平時作業成績百分比即可</t>
    </r>
    <r>
      <rPr>
        <sz val="20"/>
        <color rgb="FFFF0000"/>
        <rFont val="新細明體"/>
        <family val="1"/>
        <charset val="136"/>
      </rPr>
      <t>(儲存格S4</t>
    </r>
    <r>
      <rPr>
        <sz val="20"/>
        <color rgb="FF0000CC"/>
        <rFont val="新細明體"/>
        <family val="1"/>
        <charset val="136"/>
      </rPr>
      <t>)，平時測驗成績百分比會自動調整，惟不可超過平時總成績40%之規定，因此各項平時成績記錄皆應納入40%成績計算，</t>
    </r>
    <r>
      <rPr>
        <sz val="20"/>
        <color rgb="FFFF0000"/>
        <rFont val="新細明體"/>
        <family val="1"/>
        <charset val="136"/>
      </rPr>
      <t>不得再外加計算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</si>
  <si>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r>
      <t>註冊組</t>
    </r>
    <r>
      <rPr>
        <sz val="20"/>
        <color rgb="FFFF0000"/>
        <rFont val="新細明體"/>
        <family val="1"/>
        <charset val="136"/>
      </rPr>
      <t>審查平時總成績</t>
    </r>
    <r>
      <rPr>
        <sz val="20"/>
        <color rgb="FF0000CC"/>
        <rFont val="新細明體"/>
        <family val="1"/>
        <charset val="136"/>
      </rPr>
      <t>時可將電子成績簿列印繳交即可，</t>
    </r>
    <r>
      <rPr>
        <sz val="20"/>
        <color rgb="FFFF0000"/>
        <rFont val="新細明體"/>
        <family val="1"/>
        <charset val="136"/>
      </rPr>
      <t>不需繳交舊式紙本成績簿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</si>
  <si>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t>期末繳交成績簿時，請直接列印電子成績簿與封面，紙張大小尺寸為B4，請自行對折後裝訂成簿，繳交註冊組審查。</t>
    <phoneticPr fontId="1" type="noConversion"/>
  </si>
  <si>
    <t>6.</t>
    <phoneticPr fontId="1" type="noConversion"/>
  </si>
  <si>
    <t>8.</t>
    <phoneticPr fontId="1" type="noConversion"/>
  </si>
  <si>
    <t>9.</t>
    <phoneticPr fontId="1" type="noConversion"/>
  </si>
  <si>
    <t>10.</t>
    <phoneticPr fontId="1" type="noConversion"/>
  </si>
  <si>
    <t>3.</t>
    <phoneticPr fontId="1" type="noConversion"/>
  </si>
  <si>
    <t>11.</t>
    <phoneticPr fontId="1" type="noConversion"/>
  </si>
  <si>
    <t>5.</t>
    <phoneticPr fontId="1" type="noConversion"/>
  </si>
  <si>
    <t>12.</t>
    <phoneticPr fontId="1" type="noConversion"/>
  </si>
  <si>
    <r>
      <t>實習科目如要變更日常成績技能考查、實習報告百分比，請僅變更日常成績技能考查百分比即可(</t>
    </r>
    <r>
      <rPr>
        <sz val="20"/>
        <color rgb="FFFF0000"/>
        <rFont val="新細明體"/>
        <family val="1"/>
        <charset val="136"/>
      </rPr>
      <t>儲存格S4</t>
    </r>
    <r>
      <rPr>
        <sz val="20"/>
        <color rgb="FF0000CC"/>
        <rFont val="新細明體"/>
        <family val="1"/>
        <charset val="136"/>
      </rPr>
      <t>)，實習報告百分比會自動調整，惟不可超過實習技能總成績50%之規定。</t>
    </r>
    <phoneticPr fontId="1" type="noConversion"/>
  </si>
  <si>
    <t>實習技能</t>
    <phoneticPr fontId="1" type="noConversion"/>
  </si>
  <si>
    <t>實習報告</t>
  </si>
  <si>
    <t>106學年度第2學期 　科目：　     　　　　　　班級：　　　    　　　　　　　　任課老師：</t>
    <phoneticPr fontId="1" type="noConversion"/>
  </si>
  <si>
    <r>
      <t>本電子成績簿</t>
    </r>
    <r>
      <rPr>
        <sz val="20"/>
        <color rgb="FFFF0000"/>
        <rFont val="新細明體"/>
        <family val="1"/>
        <charset val="136"/>
      </rPr>
      <t>無法直接輸入學期總成績</t>
    </r>
    <r>
      <rPr>
        <sz val="20"/>
        <color rgb="FF0000CC"/>
        <rFont val="新細明體"/>
        <family val="1"/>
        <charset val="136"/>
      </rPr>
      <t>，請自行調整平時成績(技能考查、實習報告)百分比、分數，學期總成績一律依據各式成績百分比核算。</t>
    </r>
    <phoneticPr fontId="1" type="noConversion"/>
  </si>
  <si>
    <r>
      <rPr>
        <sz val="20"/>
        <color rgb="FFFF0000"/>
        <rFont val="新細明體"/>
        <family val="1"/>
        <charset val="136"/>
      </rPr>
      <t>學業成績以一百分為滿分</t>
    </r>
    <r>
      <rPr>
        <sz val="20"/>
        <color rgb="FF0000CC"/>
        <rFont val="新細明體"/>
        <family val="1"/>
        <charset val="136"/>
      </rPr>
      <t>，各項成績評定時不可超過最高100分之規定。</t>
    </r>
    <phoneticPr fontId="1" type="noConversion"/>
  </si>
  <si>
    <t>　　評量</t>
    <phoneticPr fontId="1" type="noConversion"/>
  </si>
  <si>
    <t>本學期開始不提供紙本成績簿，如個人特殊需求請至註冊組申請，但期末仍需繳交電子成績簿之列印裝訂本，不再收取舊式紙本成績簿。</t>
    <phoneticPr fontId="1" type="noConversion"/>
  </si>
  <si>
    <r>
      <t>請自行複製新增任教</t>
    </r>
    <r>
      <rPr>
        <sz val="20"/>
        <color rgb="FFFF0000"/>
        <rFont val="新細明體"/>
        <family val="1"/>
        <charset val="136"/>
      </rPr>
      <t>班級工作表</t>
    </r>
    <r>
      <rPr>
        <sz val="20"/>
        <color rgb="FF0000CC"/>
        <rFont val="新細明體"/>
        <family val="1"/>
        <charset val="136"/>
      </rPr>
      <t>(預設只有一班空白工作表)，</t>
    </r>
    <r>
      <rPr>
        <sz val="20"/>
        <color rgb="FFFF0000"/>
        <rFont val="新細明體"/>
        <family val="1"/>
        <charset val="136"/>
      </rPr>
      <t>工作表名稱請註記任教班級(科目名稱)，任教班級獨立一張工作表</t>
    </r>
    <r>
      <rPr>
        <sz val="20"/>
        <color rgb="FF0000CC"/>
        <rFont val="新細明體"/>
        <family val="1"/>
        <charset val="136"/>
      </rPr>
      <t>。
工作表名稱範例：汽車三忠(汽車原理)、汽車二仁(汽車基礎實習)</t>
    </r>
    <phoneticPr fontId="1" type="noConversion"/>
  </si>
  <si>
    <r>
      <t>凡段考、期考缺考者，線上成績及電子成績簿輸入時</t>
    </r>
    <r>
      <rPr>
        <sz val="20"/>
        <color rgb="FFFF0000"/>
        <rFont val="新細明體"/>
        <family val="1"/>
        <charset val="136"/>
      </rPr>
      <t>請直接輸入『零分』(切勿空白)</t>
    </r>
    <r>
      <rPr>
        <sz val="20"/>
        <color rgb="FF0000CC"/>
        <rFont val="新細明體"/>
        <family val="1"/>
        <charset val="136"/>
      </rPr>
      <t>，待學生補考完成後，線上成績由註冊組統一修改為補考成績，</t>
    </r>
    <r>
      <rPr>
        <sz val="20"/>
        <color rgb="FFFF0000"/>
        <rFont val="新細明體"/>
        <family val="1"/>
        <charset val="136"/>
      </rPr>
      <t>電子成績簿請老師務必更改為補考後成績，惟電子成績簿繳交後才完成期考補考者，『期考補考成績』由註冊組協助手改電子成績簿上成績記錄</t>
    </r>
    <r>
      <rPr>
        <sz val="20"/>
        <color rgb="FF0000CC"/>
        <rFont val="新細明體"/>
        <family val="1"/>
        <charset val="136"/>
      </rPr>
      <t>。另期末繳交電子成績簿時，</t>
    </r>
    <r>
      <rPr>
        <sz val="20"/>
        <color rgb="FFFF0000"/>
        <rFont val="新細明體"/>
        <family val="1"/>
        <charset val="136"/>
      </rPr>
      <t>段考成績『零分』部分請手寫註記原因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</si>
  <si>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r>
      <t>請自行將</t>
    </r>
    <r>
      <rPr>
        <sz val="20"/>
        <color rgb="FFFF0000"/>
        <rFont val="新細明體"/>
        <family val="1"/>
        <charset val="136"/>
      </rPr>
      <t>『班級學生名單』</t>
    </r>
    <r>
      <rPr>
        <sz val="20"/>
        <color rgb="FF0000CC"/>
        <rFont val="新細明體"/>
        <family val="1"/>
        <charset val="136"/>
      </rPr>
      <t>工作表內，複製自己任教班級名單(</t>
    </r>
    <r>
      <rPr>
        <sz val="20"/>
        <color rgb="FFFF0000"/>
        <rFont val="新細明體"/>
        <family val="1"/>
        <charset val="136"/>
      </rPr>
      <t>班級、學號、座號、姓名</t>
    </r>
    <r>
      <rPr>
        <sz val="20"/>
        <color rgb="FF0000CC"/>
        <rFont val="新細明體"/>
        <family val="1"/>
        <charset val="136"/>
      </rPr>
      <t>)，逐班貼到本電子成績簿之各任教班級工作表內，貼上選項為：</t>
    </r>
    <r>
      <rPr>
        <sz val="20"/>
        <color rgb="FFFF0000"/>
        <rFont val="新細明體"/>
        <family val="1"/>
        <charset val="136"/>
      </rPr>
      <t>選擇性貼上-值</t>
    </r>
    <r>
      <rPr>
        <sz val="20"/>
        <color rgb="FF0000CC"/>
        <rFont val="新細明體"/>
        <family val="1"/>
        <charset val="136"/>
      </rPr>
      <t>，以保留排版設定。
學生姓名如有出現空白或亂碼，請不要理會，也不需補上，請依據學號與座號輸入成績即可。</t>
    </r>
    <phoneticPr fontId="1" type="noConversion"/>
  </si>
  <si>
    <t>術科成績</t>
    <phoneticPr fontId="1" type="noConversion"/>
  </si>
  <si>
    <t>運動技能及體適能成績</t>
    <phoneticPr fontId="1" type="noConversion"/>
  </si>
  <si>
    <t>平時成績</t>
    <phoneticPr fontId="1" type="noConversion"/>
  </si>
  <si>
    <t>運動精神及學習態度</t>
    <phoneticPr fontId="1" type="noConversion"/>
  </si>
  <si>
    <t>體育常識</t>
    <phoneticPr fontId="1" type="noConversion"/>
  </si>
  <si>
    <t>067038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</si>
</sst>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[Red]0"/>
    <numFmt numFmtId="177" formatCode="0.0;[Red]0.0"/>
    <numFmt numFmtId="178" formatCode="0.0_);[Red]\(0.0\)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rgb="FF0000CC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26"/>
      <name val="標楷體"/>
      <family val="4"/>
      <charset val="136"/>
    </font>
    <font>
      <sz val="8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0000CC"/>
      <name val="新細明體"/>
      <family val="1"/>
      <charset val="136"/>
    </font>
    <font>
      <sz val="12"/>
      <color indexed="8"/>
      <name val="新細明體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0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214">
    <xf numFmtId="0" fontId="0" fillId="0" borderId="0" xfId="0"/>
    <xf numFmtId="176" fontId="2" fillId="2" borderId="0" xfId="0" applyNumberFormat="1" applyFont="1" applyFill="1" applyBorder="1" applyAlignment="1" applyProtection="1">
      <alignment horizontal="left" vertical="top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Continuous" vertical="center"/>
      <protection locked="0"/>
    </xf>
    <xf numFmtId="176" fontId="2" fillId="2" borderId="3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1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1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6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1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2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7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2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1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8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8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3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8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1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10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0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4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1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3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3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15" xfId="0" applyNumberFormat="1" applyFont="1" applyFill="1" applyBorder="1" applyAlignment="1" applyProtection="1">
      <alignment horizontal="center" vertical="center" shrinkToFit="1"/>
      <protection hidden="1"/>
    </xf>
    <xf numFmtId="177" fontId="3" fillId="2" borderId="20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5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4" fillId="2" borderId="8" xfId="0" applyNumberFormat="1" applyFont="1" applyFill="1" applyBorder="1" applyAlignment="1" applyProtection="1">
      <alignment horizontal="center" vertical="center" textRotation="255"/>
      <protection hidden="1"/>
    </xf>
    <xf numFmtId="9" fontId="5" fillId="2" borderId="3" xfId="0" applyNumberFormat="1" applyFont="1" applyFill="1" applyBorder="1" applyAlignment="1" applyProtection="1">
      <alignment horizontal="center" vertical="center" textRotation="255"/>
      <protection hidden="1"/>
    </xf>
    <xf numFmtId="9" fontId="6" fillId="2" borderId="13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 textRotation="255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1" xfId="0" applyFont="1" applyBorder="1"/>
    <xf numFmtId="0" fontId="11" fillId="0" borderId="51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7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54" xfId="0" applyNumberFormat="1" applyFont="1" applyFill="1" applyBorder="1" applyAlignment="1" applyProtection="1">
      <alignment horizontal="center" vertical="center"/>
      <protection hidden="1"/>
    </xf>
    <xf numFmtId="176" fontId="2" fillId="2" borderId="55" xfId="0" applyNumberFormat="1" applyFont="1" applyFill="1" applyBorder="1" applyAlignment="1" applyProtection="1">
      <alignment horizontal="center" vertical="center"/>
      <protection hidden="1"/>
    </xf>
    <xf numFmtId="176" fontId="2" fillId="2" borderId="54" xfId="0" applyNumberFormat="1" applyFont="1" applyFill="1" applyBorder="1" applyAlignment="1" applyProtection="1">
      <alignment horizontal="center" vertical="center"/>
      <protection locked="0"/>
    </xf>
    <xf numFmtId="176" fontId="2" fillId="2" borderId="55" xfId="0" applyNumberFormat="1" applyFont="1" applyFill="1" applyBorder="1" applyAlignment="1" applyProtection="1">
      <alignment horizontal="center" vertical="center"/>
      <protection locked="0"/>
    </xf>
    <xf numFmtId="176" fontId="3" fillId="2" borderId="5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3" xfId="0" applyNumberFormat="1" applyFont="1" applyFill="1" applyBorder="1" applyAlignment="1" applyProtection="1">
      <alignment horizontal="center" vertical="center"/>
      <protection locked="0"/>
    </xf>
    <xf numFmtId="176" fontId="2" fillId="2" borderId="53" xfId="0" applyNumberFormat="1" applyFont="1" applyFill="1" applyBorder="1" applyAlignment="1" applyProtection="1">
      <alignment horizontal="centerContinuous" vertical="center"/>
      <protection locked="0"/>
    </xf>
    <xf numFmtId="176" fontId="2" fillId="2" borderId="27" xfId="0" applyNumberFormat="1" applyFont="1" applyFill="1" applyBorder="1" applyAlignment="1" applyProtection="1">
      <alignment horizontal="center" vertical="center" textRotation="255" shrinkToFit="1"/>
    </xf>
    <xf numFmtId="176" fontId="2" fillId="2" borderId="2" xfId="0" applyNumberFormat="1" applyFont="1" applyFill="1" applyBorder="1" applyAlignment="1" applyProtection="1">
      <alignment horizontal="center" vertical="center"/>
    </xf>
    <xf numFmtId="176" fontId="2" fillId="2" borderId="36" xfId="0" applyNumberFormat="1" applyFont="1" applyFill="1" applyBorder="1" applyAlignment="1" applyProtection="1">
      <alignment horizontal="center" vertical="center"/>
      <protection locked="0"/>
    </xf>
    <xf numFmtId="176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" xfId="0" applyNumberFormat="1" applyFont="1" applyFill="1" applyBorder="1" applyAlignment="1">
      <alignment horizontal="right" vertical="top"/>
    </xf>
    <xf numFmtId="0" fontId="9" fillId="3" borderId="2" xfId="0" applyFont="1" applyFill="1" applyBorder="1" applyAlignment="1">
      <alignment vertical="top" wrapText="1"/>
    </xf>
    <xf numFmtId="49" fontId="8" fillId="4" borderId="2" xfId="0" applyNumberFormat="1" applyFont="1" applyFill="1" applyBorder="1" applyAlignment="1">
      <alignment horizontal="right" vertical="top"/>
    </xf>
    <xf numFmtId="0" fontId="9" fillId="4" borderId="2" xfId="0" applyFont="1" applyFill="1" applyBorder="1" applyAlignment="1">
      <alignment vertical="top" wrapText="1"/>
    </xf>
    <xf numFmtId="49" fontId="7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vertical="top" wrapText="1"/>
    </xf>
    <xf numFmtId="0" fontId="14" fillId="2" borderId="2" xfId="0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hidden="1"/>
    </xf>
    <xf numFmtId="176" fontId="2" fillId="2" borderId="47" xfId="0" applyNumberFormat="1" applyFont="1" applyFill="1" applyBorder="1" applyAlignment="1" applyProtection="1">
      <alignment horizontal="centerContinuous" vertical="center"/>
      <protection hidden="1"/>
    </xf>
    <xf numFmtId="176" fontId="2" fillId="2" borderId="32" xfId="0" applyNumberFormat="1" applyFont="1" applyFill="1" applyBorder="1" applyAlignment="1" applyProtection="1">
      <alignment horizontal="centerContinuous" vertical="center"/>
      <protection hidden="1"/>
    </xf>
    <xf numFmtId="176" fontId="2" fillId="2" borderId="59" xfId="0" applyNumberFormat="1" applyFont="1" applyFill="1" applyBorder="1" applyAlignment="1" applyProtection="1">
      <alignment horizontal="centerContinuous" vertical="center"/>
      <protection hidden="1"/>
    </xf>
    <xf numFmtId="0" fontId="15" fillId="0" borderId="2" xfId="2" applyFont="1" applyFill="1" applyBorder="1" applyAlignment="1">
      <alignment horizontal="center" wrapText="1"/>
    </xf>
    <xf numFmtId="177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distributed" vertical="center"/>
    </xf>
    <xf numFmtId="0" fontId="11" fillId="0" borderId="51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176" fontId="3" fillId="2" borderId="33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2" borderId="34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2" borderId="35" xfId="0" applyNumberFormat="1" applyFont="1" applyFill="1" applyBorder="1" applyAlignment="1" applyProtection="1">
      <alignment horizontal="center" vertical="center" textRotation="255" wrapText="1"/>
      <protection hidden="1"/>
    </xf>
    <xf numFmtId="176" fontId="2" fillId="2" borderId="40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6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41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20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38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9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7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42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43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44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3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41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9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7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8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9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0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5" xfId="0" applyNumberFormat="1" applyFont="1" applyFill="1" applyBorder="1" applyAlignment="1" applyProtection="1">
      <alignment horizontal="center" vertical="center"/>
      <protection hidden="1"/>
    </xf>
    <xf numFmtId="176" fontId="2" fillId="2" borderId="46" xfId="0" applyNumberFormat="1" applyFont="1" applyFill="1" applyBorder="1" applyAlignment="1" applyProtection="1">
      <alignment horizontal="center" vertical="center"/>
      <protection hidden="1"/>
    </xf>
    <xf numFmtId="176" fontId="2" fillId="2" borderId="50" xfId="0" applyNumberFormat="1" applyFont="1" applyFill="1" applyBorder="1" applyAlignment="1" applyProtection="1">
      <alignment horizontal="center" vertical="center"/>
      <protection hidden="1"/>
    </xf>
    <xf numFmtId="176" fontId="2" fillId="2" borderId="5" xfId="0" applyNumberFormat="1" applyFont="1" applyFill="1" applyBorder="1" applyAlignment="1" applyProtection="1">
      <alignment horizontal="center" vertical="center"/>
      <protection hidden="1"/>
    </xf>
    <xf numFmtId="176" fontId="2" fillId="2" borderId="11" xfId="0" applyNumberFormat="1" applyFont="1" applyFill="1" applyBorder="1" applyAlignment="1" applyProtection="1">
      <alignment horizontal="center" vertical="center"/>
      <protection hidden="1"/>
    </xf>
    <xf numFmtId="176" fontId="2" fillId="2" borderId="12" xfId="0" applyNumberFormat="1" applyFont="1" applyFill="1" applyBorder="1" applyAlignment="1" applyProtection="1">
      <alignment horizontal="center" vertical="center"/>
      <protection hidden="1"/>
    </xf>
    <xf numFmtId="176" fontId="2" fillId="2" borderId="32" xfId="0" applyNumberFormat="1" applyFont="1" applyFill="1" applyBorder="1" applyAlignment="1" applyProtection="1">
      <alignment horizontal="center" vertical="center"/>
      <protection hidden="1"/>
    </xf>
    <xf numFmtId="176" fontId="2" fillId="2" borderId="1" xfId="0" applyNumberFormat="1" applyFont="1" applyFill="1" applyBorder="1" applyAlignment="1" applyProtection="1">
      <alignment horizontal="center" vertical="center"/>
      <protection hidden="1"/>
    </xf>
    <xf numFmtId="176" fontId="2" fillId="2" borderId="47" xfId="0" applyNumberFormat="1" applyFont="1" applyFill="1" applyBorder="1" applyAlignment="1" applyProtection="1">
      <alignment horizontal="center" vertical="center"/>
      <protection hidden="1"/>
    </xf>
    <xf numFmtId="9" fontId="13" fillId="2" borderId="20" xfId="0" applyNumberFormat="1" applyFont="1" applyFill="1" applyBorder="1" applyAlignment="1" applyProtection="1">
      <alignment horizontal="center" vertical="center" textRotation="255"/>
      <protection hidden="1"/>
    </xf>
    <xf numFmtId="9" fontId="13" fillId="2" borderId="38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0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42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41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59" xfId="0" applyNumberFormat="1" applyFont="1" applyFill="1" applyBorder="1" applyAlignment="1" applyProtection="1">
      <alignment horizontal="center" vertical="center"/>
      <protection hidden="1"/>
    </xf>
    <xf numFmtId="176" fontId="2" fillId="2" borderId="42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1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3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4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8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56" xfId="0" applyNumberFormat="1" applyFont="1" applyFill="1" applyBorder="1" applyAlignment="1" applyProtection="1">
      <alignment horizontal="center" vertical="center"/>
      <protection hidden="1"/>
    </xf>
    <xf numFmtId="176" fontId="2" fillId="2" borderId="57" xfId="0" applyNumberFormat="1" applyFont="1" applyFill="1" applyBorder="1" applyAlignment="1" applyProtection="1">
      <alignment horizontal="center" vertical="center"/>
      <protection hidden="1"/>
    </xf>
    <xf numFmtId="176" fontId="2" fillId="2" borderId="58" xfId="0" applyNumberFormat="1" applyFont="1" applyFill="1" applyBorder="1" applyAlignment="1" applyProtection="1">
      <alignment horizontal="center" vertical="center"/>
      <protection hidden="1"/>
    </xf>
    <xf numFmtId="176" fontId="4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4" fillId="2" borderId="41" xfId="0" applyNumberFormat="1" applyFont="1" applyFill="1" applyBorder="1" applyAlignment="1" applyProtection="1">
      <alignment horizontal="center" vertical="center" textRotation="255"/>
      <protection hidden="1"/>
    </xf>
    <xf numFmtId="9" fontId="6" fillId="2" borderId="15" xfId="0" applyNumberFormat="1" applyFont="1" applyFill="1" applyBorder="1" applyAlignment="1" applyProtection="1">
      <alignment horizontal="center" vertical="center" textRotation="255"/>
      <protection locked="0"/>
    </xf>
    <xf numFmtId="9" fontId="6" fillId="2" borderId="52" xfId="0" applyNumberFormat="1" applyFont="1" applyFill="1" applyBorder="1" applyAlignment="1" applyProtection="1">
      <alignment horizontal="center" vertical="center" textRotation="255"/>
      <protection locked="0"/>
    </xf>
    <xf numFmtId="176" fontId="4" fillId="2" borderId="30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4" fillId="2" borderId="4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" fillId="2" borderId="60" xfId="0" applyNumberFormat="1" applyFont="1" applyFill="1" applyBorder="1" applyAlignment="1" applyProtection="1">
      <alignment horizontal="center" vertical="center"/>
      <protection hidden="1"/>
    </xf>
    <xf numFmtId="176" fontId="2" fillId="2" borderId="61" xfId="0" applyNumberFormat="1" applyFont="1" applyFill="1" applyBorder="1" applyAlignment="1" applyProtection="1">
      <alignment horizontal="center" vertical="center"/>
      <protection hidden="1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41" xfId="0" applyNumberFormat="1" applyFont="1" applyFill="1" applyBorder="1" applyAlignment="1" applyProtection="1">
      <alignment horizontal="center" vertical="center"/>
      <protection locked="0"/>
    </xf>
    <xf numFmtId="9" fontId="13" fillId="2" borderId="15" xfId="0" applyNumberFormat="1" applyFont="1" applyFill="1" applyBorder="1" applyAlignment="1" applyProtection="1">
      <alignment horizontal="center" vertical="center" textRotation="255"/>
      <protection hidden="1"/>
    </xf>
    <xf numFmtId="9" fontId="13" fillId="2" borderId="52" xfId="0" applyNumberFormat="1" applyFont="1" applyFill="1" applyBorder="1" applyAlignment="1" applyProtection="1">
      <alignment horizontal="center" vertical="center" textRotation="255"/>
      <protection hidden="1"/>
    </xf>
    <xf numFmtId="176" fontId="4" fillId="2" borderId="3" xfId="0" applyNumberFormat="1" applyFont="1" applyFill="1" applyBorder="1" applyAlignment="1" applyProtection="1">
      <alignment horizontal="center" vertical="center" textRotation="255"/>
      <protection locked="0"/>
    </xf>
    <xf numFmtId="176" fontId="4" fillId="2" borderId="41" xfId="0" applyNumberFormat="1" applyFont="1" applyFill="1" applyBorder="1" applyAlignment="1" applyProtection="1">
      <alignment horizontal="center" vertical="center" textRotation="255"/>
      <protection locked="0"/>
    </xf>
  </cellXfs>
  <cellStyles count="3">
    <cellStyle name="一般" xfId="0" builtinId="0"/>
    <cellStyle name="一般_班級學生名單" xfId="1"/>
    <cellStyle name="一般_班級學生名單_1" xfId="2"/>
  </cellStyles>
  <dxfs count="1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CC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000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tabSelected="1" zoomScale="80" zoomScaleNormal="80" workbookViewId="0"/>
  </sheetViews>
  <sheetFormatPr defaultColWidth="9" defaultRowHeight="27.75" x14ac:dyDescent="0.4"/>
  <cols>
    <col min="1" max="1" width="18.375" style="97" customWidth="1"/>
    <col min="2" max="2" width="138.25" style="95" customWidth="1"/>
    <col min="3" max="16384" width="9" style="96"/>
  </cols>
  <sheetData>
    <row r="1" spans="1:2" ht="63" customHeight="1" x14ac:dyDescent="0.4">
      <c r="A1" s="130" t="s">
        <v>22</v>
      </c>
      <c r="B1" s="131" t="s">
        <v>2834</v>
      </c>
    </row>
    <row r="2" spans="1:2" ht="89.25" customHeight="1" x14ac:dyDescent="0.4">
      <c r="A2" s="126" t="s">
        <v>17</v>
      </c>
      <c r="B2" s="127" t="s">
        <v>2837</v>
      </c>
    </row>
    <row r="3" spans="1:2" ht="98.25" customHeight="1" x14ac:dyDescent="0.4">
      <c r="A3" s="128" t="s">
        <v>18</v>
      </c>
      <c r="B3" s="129" t="s">
        <v>2835</v>
      </c>
    </row>
    <row r="4" spans="1:2" ht="39.75" customHeight="1" x14ac:dyDescent="0.4">
      <c r="A4" s="126" t="s">
        <v>2823</v>
      </c>
      <c r="B4" s="127" t="s">
        <v>2832</v>
      </c>
    </row>
    <row r="5" spans="1:2" ht="96" customHeight="1" x14ac:dyDescent="0.4">
      <c r="A5" s="128" t="s">
        <v>19</v>
      </c>
      <c r="B5" s="129" t="s">
        <v>2816</v>
      </c>
    </row>
    <row r="6" spans="1:2" ht="63.75" customHeight="1" x14ac:dyDescent="0.4">
      <c r="A6" s="126" t="s">
        <v>2825</v>
      </c>
      <c r="B6" s="127" t="s">
        <v>2827</v>
      </c>
    </row>
    <row r="7" spans="1:2" ht="66.75" customHeight="1" x14ac:dyDescent="0.4">
      <c r="A7" s="128" t="s">
        <v>2819</v>
      </c>
      <c r="B7" s="129" t="s">
        <v>2831</v>
      </c>
    </row>
    <row r="8" spans="1:2" ht="62.25" customHeight="1" x14ac:dyDescent="0.4">
      <c r="A8" s="126" t="s">
        <v>20</v>
      </c>
      <c r="B8" s="127" t="s">
        <v>21</v>
      </c>
    </row>
    <row r="9" spans="1:2" ht="122.25" customHeight="1" x14ac:dyDescent="0.4">
      <c r="A9" s="128" t="s">
        <v>2820</v>
      </c>
      <c r="B9" s="129" t="s">
        <v>2836</v>
      </c>
    </row>
    <row r="10" spans="1:2" ht="90" customHeight="1" x14ac:dyDescent="0.4">
      <c r="A10" s="126" t="s">
        <v>2821</v>
      </c>
      <c r="B10" s="127" t="s">
        <v>57</v>
      </c>
    </row>
    <row r="11" spans="1:2" ht="63" customHeight="1" x14ac:dyDescent="0.4">
      <c r="A11" s="128" t="s">
        <v>2822</v>
      </c>
      <c r="B11" s="129" t="s">
        <v>23</v>
      </c>
    </row>
    <row r="12" spans="1:2" ht="37.5" customHeight="1" x14ac:dyDescent="0.4">
      <c r="A12" s="126" t="s">
        <v>2824</v>
      </c>
      <c r="B12" s="127" t="s">
        <v>2817</v>
      </c>
    </row>
    <row r="13" spans="1:2" ht="67.5" customHeight="1" x14ac:dyDescent="0.4">
      <c r="A13" s="128" t="s">
        <v>2826</v>
      </c>
      <c r="B13" s="129" t="s">
        <v>2818</v>
      </c>
    </row>
  </sheetData>
  <sheetProtection algorithmName="SHA-512" hashValue="PSrM0K3VBz54bfAbBYYupTEHjWacD1CY1BlEh5eV6qAuJ2yrYeVGuqCAd/ht2p8xlL7g+JBjBHWKDmXEucjrlQ==" saltValue="/4yYCOU4s5LM99MaOH3w5w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27"/>
  <sheetViews>
    <sheetView topLeftCell="B1" zoomScale="80" zoomScaleNormal="80" zoomScaleSheetLayoutView="100" workbookViewId="0">
      <selection activeCell="E8" sqref="E8:G8"/>
    </sheetView>
  </sheetViews>
  <sheetFormatPr defaultColWidth="9" defaultRowHeight="19.5" x14ac:dyDescent="0.3"/>
  <cols>
    <col min="1" max="1" width="84.375" style="98" customWidth="1"/>
    <col min="2" max="2" width="3" style="98" customWidth="1"/>
    <col min="3" max="3" width="10.25" style="98" customWidth="1"/>
    <col min="4" max="4" width="10.375" style="98" customWidth="1"/>
    <col min="5" max="5" width="7.125" style="98" customWidth="1"/>
    <col min="6" max="6" width="7.625" style="98" customWidth="1"/>
    <col min="7" max="7" width="13.5" style="98" customWidth="1"/>
    <col min="8" max="8" width="13.625" style="98" customWidth="1"/>
    <col min="9" max="9" width="10.375" style="98" customWidth="1"/>
    <col min="10" max="10" width="6.5" style="98" customWidth="1"/>
    <col min="11" max="16384" width="9" style="98"/>
  </cols>
  <sheetData>
    <row r="1" spans="2:10" ht="22.5" customHeight="1" x14ac:dyDescent="0.3">
      <c r="B1" s="107"/>
      <c r="C1" s="152" t="s">
        <v>27</v>
      </c>
      <c r="D1" s="152"/>
      <c r="E1" s="152"/>
      <c r="F1" s="152"/>
      <c r="G1" s="152"/>
      <c r="H1" s="152"/>
      <c r="I1" s="152"/>
      <c r="J1" s="152"/>
    </row>
    <row r="2" spans="2:10" ht="27.75" customHeight="1" x14ac:dyDescent="0.3">
      <c r="B2" s="107"/>
      <c r="C2" s="153" t="s">
        <v>34</v>
      </c>
      <c r="D2" s="153"/>
      <c r="E2" s="153"/>
      <c r="F2" s="153"/>
      <c r="G2" s="153"/>
      <c r="H2" s="153"/>
      <c r="I2" s="153"/>
      <c r="J2" s="153"/>
    </row>
    <row r="3" spans="2:10" ht="22.5" customHeight="1" x14ac:dyDescent="0.3">
      <c r="B3" s="107"/>
      <c r="C3" s="100"/>
      <c r="D3" s="100"/>
      <c r="E3" s="100"/>
      <c r="F3" s="100"/>
      <c r="G3" s="100"/>
      <c r="H3" s="100"/>
      <c r="I3" s="100"/>
      <c r="J3" s="100"/>
    </row>
    <row r="4" spans="2:10" ht="22.5" customHeight="1" x14ac:dyDescent="0.3">
      <c r="B4" s="107"/>
      <c r="C4" s="100"/>
      <c r="D4" s="100"/>
      <c r="E4" s="100"/>
      <c r="F4" s="100"/>
      <c r="G4" s="100"/>
      <c r="H4" s="100"/>
      <c r="I4" s="100"/>
      <c r="J4" s="100"/>
    </row>
    <row r="5" spans="2:10" ht="36.75" x14ac:dyDescent="0.55000000000000004">
      <c r="B5" s="107"/>
      <c r="D5" s="105"/>
      <c r="E5" s="144" t="s">
        <v>31</v>
      </c>
      <c r="F5" s="144"/>
      <c r="G5" s="144"/>
      <c r="H5" s="144"/>
      <c r="I5" s="105"/>
      <c r="J5" s="105"/>
    </row>
    <row r="6" spans="2:10" x14ac:dyDescent="0.3">
      <c r="B6" s="107"/>
      <c r="F6" s="99"/>
      <c r="G6" s="99"/>
    </row>
    <row r="7" spans="2:10" x14ac:dyDescent="0.3">
      <c r="B7" s="145" t="s">
        <v>48</v>
      </c>
      <c r="F7" s="99"/>
      <c r="G7" s="99"/>
    </row>
    <row r="8" spans="2:10" x14ac:dyDescent="0.3">
      <c r="B8" s="145"/>
      <c r="C8" s="154" t="s">
        <v>28</v>
      </c>
      <c r="D8" s="154"/>
      <c r="E8" s="147"/>
      <c r="F8" s="147"/>
      <c r="G8" s="147"/>
    </row>
    <row r="9" spans="2:10" x14ac:dyDescent="0.3">
      <c r="B9" s="145"/>
      <c r="C9" s="154" t="s">
        <v>29</v>
      </c>
      <c r="D9" s="154"/>
      <c r="E9" s="147"/>
      <c r="F9" s="147"/>
      <c r="G9" s="147"/>
    </row>
    <row r="10" spans="2:10" x14ac:dyDescent="0.3">
      <c r="B10" s="145"/>
      <c r="C10" s="154" t="s">
        <v>30</v>
      </c>
      <c r="D10" s="154"/>
      <c r="E10" s="147" t="s">
        <v>58</v>
      </c>
      <c r="F10" s="147"/>
      <c r="G10" s="147"/>
    </row>
    <row r="11" spans="2:10" x14ac:dyDescent="0.3">
      <c r="B11" s="145"/>
      <c r="F11" s="101"/>
      <c r="G11" s="101"/>
    </row>
    <row r="12" spans="2:10" s="102" customFormat="1" ht="25.5" customHeight="1" x14ac:dyDescent="0.25">
      <c r="B12" s="145"/>
      <c r="D12" s="104" t="s">
        <v>35</v>
      </c>
      <c r="E12" s="150" t="s">
        <v>24</v>
      </c>
      <c r="F12" s="151"/>
      <c r="G12" s="150" t="s">
        <v>25</v>
      </c>
      <c r="H12" s="151"/>
      <c r="I12" s="104" t="s">
        <v>26</v>
      </c>
    </row>
    <row r="13" spans="2:10" s="102" customFormat="1" ht="25.5" customHeight="1" x14ac:dyDescent="0.25">
      <c r="B13" s="145"/>
      <c r="D13" s="103" t="s">
        <v>36</v>
      </c>
      <c r="E13" s="148"/>
      <c r="F13" s="149"/>
      <c r="G13" s="148"/>
      <c r="H13" s="149"/>
      <c r="I13" s="106"/>
    </row>
    <row r="14" spans="2:10" s="102" customFormat="1" ht="25.5" customHeight="1" x14ac:dyDescent="0.25">
      <c r="B14" s="145"/>
      <c r="D14" s="103" t="s">
        <v>37</v>
      </c>
      <c r="E14" s="148"/>
      <c r="F14" s="149"/>
      <c r="G14" s="148"/>
      <c r="H14" s="149"/>
      <c r="I14" s="106"/>
    </row>
    <row r="15" spans="2:10" s="102" customFormat="1" ht="25.5" customHeight="1" x14ac:dyDescent="0.25">
      <c r="B15" s="145"/>
      <c r="D15" s="103" t="s">
        <v>38</v>
      </c>
      <c r="E15" s="148"/>
      <c r="F15" s="149"/>
      <c r="G15" s="148"/>
      <c r="H15" s="149"/>
      <c r="I15" s="106"/>
    </row>
    <row r="16" spans="2:10" s="102" customFormat="1" ht="25.5" customHeight="1" x14ac:dyDescent="0.25">
      <c r="B16" s="145"/>
      <c r="D16" s="103" t="s">
        <v>39</v>
      </c>
      <c r="E16" s="148"/>
      <c r="F16" s="149"/>
      <c r="G16" s="148"/>
      <c r="H16" s="149"/>
      <c r="I16" s="106"/>
    </row>
    <row r="17" spans="2:10" s="102" customFormat="1" ht="25.5" customHeight="1" x14ac:dyDescent="0.25">
      <c r="B17" s="145"/>
      <c r="D17" s="103" t="s">
        <v>40</v>
      </c>
      <c r="E17" s="148"/>
      <c r="F17" s="149"/>
      <c r="G17" s="148"/>
      <c r="H17" s="149"/>
      <c r="I17" s="106"/>
    </row>
    <row r="18" spans="2:10" s="102" customFormat="1" ht="25.5" customHeight="1" x14ac:dyDescent="0.25">
      <c r="B18" s="108"/>
      <c r="D18" s="103" t="s">
        <v>41</v>
      </c>
      <c r="E18" s="148"/>
      <c r="F18" s="149"/>
      <c r="G18" s="148"/>
      <c r="H18" s="149"/>
      <c r="I18" s="106"/>
    </row>
    <row r="19" spans="2:10" s="102" customFormat="1" ht="25.5" customHeight="1" x14ac:dyDescent="0.25">
      <c r="B19" s="108"/>
      <c r="D19" s="103" t="s">
        <v>42</v>
      </c>
      <c r="E19" s="148"/>
      <c r="F19" s="149"/>
      <c r="G19" s="148"/>
      <c r="H19" s="149"/>
      <c r="I19" s="106"/>
    </row>
    <row r="20" spans="2:10" s="102" customFormat="1" ht="25.5" customHeight="1" x14ac:dyDescent="0.25">
      <c r="B20" s="108"/>
      <c r="D20" s="103" t="s">
        <v>43</v>
      </c>
      <c r="E20" s="148"/>
      <c r="F20" s="149"/>
      <c r="G20" s="148"/>
      <c r="H20" s="149"/>
      <c r="I20" s="106"/>
    </row>
    <row r="21" spans="2:10" s="102" customFormat="1" ht="25.5" customHeight="1" x14ac:dyDescent="0.25">
      <c r="B21" s="108"/>
      <c r="D21" s="103" t="s">
        <v>44</v>
      </c>
      <c r="E21" s="148"/>
      <c r="F21" s="149"/>
      <c r="G21" s="148"/>
      <c r="H21" s="149"/>
      <c r="I21" s="106"/>
    </row>
    <row r="22" spans="2:10" s="102" customFormat="1" ht="25.5" customHeight="1" x14ac:dyDescent="0.25">
      <c r="B22" s="108"/>
      <c r="D22" s="103" t="s">
        <v>45</v>
      </c>
      <c r="E22" s="148"/>
      <c r="F22" s="149"/>
      <c r="G22" s="148"/>
      <c r="H22" s="149"/>
      <c r="I22" s="106"/>
    </row>
    <row r="23" spans="2:10" s="102" customFormat="1" ht="25.5" customHeight="1" x14ac:dyDescent="0.25">
      <c r="B23" s="108"/>
      <c r="D23" s="103" t="s">
        <v>46</v>
      </c>
      <c r="E23" s="148"/>
      <c r="F23" s="149"/>
      <c r="G23" s="148"/>
      <c r="H23" s="149"/>
      <c r="I23" s="106"/>
    </row>
    <row r="24" spans="2:10" s="102" customFormat="1" ht="25.5" customHeight="1" x14ac:dyDescent="0.25">
      <c r="B24" s="108"/>
      <c r="D24" s="103" t="s">
        <v>47</v>
      </c>
      <c r="E24" s="148"/>
      <c r="F24" s="149"/>
      <c r="G24" s="148"/>
      <c r="H24" s="149"/>
      <c r="I24" s="106"/>
    </row>
    <row r="25" spans="2:10" x14ac:dyDescent="0.3">
      <c r="B25" s="107"/>
    </row>
    <row r="26" spans="2:10" ht="18" customHeight="1" x14ac:dyDescent="0.3">
      <c r="B26" s="107"/>
      <c r="D26" s="146" t="s">
        <v>32</v>
      </c>
      <c r="E26" s="146"/>
      <c r="F26" s="146"/>
      <c r="G26" s="146"/>
      <c r="H26" s="146"/>
      <c r="I26" s="146"/>
      <c r="J26" s="146"/>
    </row>
    <row r="27" spans="2:10" x14ac:dyDescent="0.3">
      <c r="B27" s="107"/>
      <c r="D27" s="146" t="s">
        <v>33</v>
      </c>
      <c r="E27" s="146"/>
      <c r="F27" s="146"/>
      <c r="G27" s="146"/>
      <c r="H27" s="146"/>
      <c r="I27" s="146"/>
    </row>
  </sheetData>
  <sheetProtection algorithmName="SHA-512" hashValue="MGmHB+/ZSSOOsjfGVLh1ZDl2HUFdXyfRfclyvX8O0AC3jyD13fhYWpgmB8NDVM//MxtQFQyXSFSWj/CFt7ReRw==" saltValue="Z0LYh9C+gaOM7cMxQqmTFQ==" spinCount="100000" sheet="1" objects="1" scenarios="1"/>
  <mergeCells count="38">
    <mergeCell ref="C1:J1"/>
    <mergeCell ref="D27:I27"/>
    <mergeCell ref="C2:J2"/>
    <mergeCell ref="C8:D8"/>
    <mergeCell ref="C9:D9"/>
    <mergeCell ref="C10:D10"/>
    <mergeCell ref="E19:F19"/>
    <mergeCell ref="G19:H19"/>
    <mergeCell ref="E20:F20"/>
    <mergeCell ref="G20:H20"/>
    <mergeCell ref="E15:F15"/>
    <mergeCell ref="G15:H15"/>
    <mergeCell ref="E17:F17"/>
    <mergeCell ref="G17:H17"/>
    <mergeCell ref="E18:F18"/>
    <mergeCell ref="G18:H18"/>
    <mergeCell ref="E12:F12"/>
    <mergeCell ref="G12:H12"/>
    <mergeCell ref="E13:F13"/>
    <mergeCell ref="G13:H13"/>
    <mergeCell ref="E14:F14"/>
    <mergeCell ref="G14:H14"/>
    <mergeCell ref="E5:H5"/>
    <mergeCell ref="B7:B17"/>
    <mergeCell ref="D26:J26"/>
    <mergeCell ref="E8:G8"/>
    <mergeCell ref="E9:G9"/>
    <mergeCell ref="E10:G10"/>
    <mergeCell ref="E24:F24"/>
    <mergeCell ref="G24:H24"/>
    <mergeCell ref="E21:F21"/>
    <mergeCell ref="G21:H21"/>
    <mergeCell ref="E22:F22"/>
    <mergeCell ref="G22:H22"/>
    <mergeCell ref="E23:F23"/>
    <mergeCell ref="G23:H23"/>
    <mergeCell ref="E16:F16"/>
    <mergeCell ref="G16:H16"/>
  </mergeCells>
  <phoneticPr fontId="1" type="noConversion"/>
  <pageMargins left="0.70866141732283472" right="0.39370078740157483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65"/>
  <sheetViews>
    <sheetView view="pageBreakPreview" zoomScale="110" zoomScaleNormal="75" zoomScaleSheetLayoutView="110" workbookViewId="0">
      <pane xSplit="4" ySplit="4" topLeftCell="E5" activePane="bottomRight" state="frozen"/>
      <selection activeCell="E8" sqref="E8:G8"/>
      <selection pane="topRight" activeCell="E8" sqref="E8:G8"/>
      <selection pane="bottomLeft" activeCell="E8" sqref="E8:G8"/>
      <selection pane="bottomRight" activeCell="N9" sqref="N9"/>
    </sheetView>
  </sheetViews>
  <sheetFormatPr defaultColWidth="9" defaultRowHeight="15.7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19" width="3.5" style="5" customWidth="1"/>
    <col min="20" max="24" width="4.125" style="5" customWidth="1"/>
    <col min="25" max="25" width="7.625" style="5" customWidth="1"/>
    <col min="26" max="40" width="3.125" style="5" customWidth="1"/>
    <col min="41" max="42" width="3.875" style="5" customWidth="1"/>
    <col min="43" max="43" width="3.875" style="81" customWidth="1"/>
    <col min="44" max="50" width="3.875" style="5" customWidth="1"/>
    <col min="51" max="51" width="4.625" style="5" customWidth="1"/>
    <col min="52" max="16384" width="9" style="5"/>
  </cols>
  <sheetData>
    <row r="1" spans="1:52" s="4" customFormat="1" ht="16.5" thickBot="1" x14ac:dyDescent="0.3">
      <c r="A1" s="1" t="s">
        <v>56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79"/>
      <c r="AR1" s="2"/>
      <c r="AS1" s="2"/>
      <c r="AT1" s="2"/>
      <c r="AU1" s="2"/>
      <c r="AV1" s="2"/>
      <c r="AW1" s="2"/>
      <c r="AX1" s="2"/>
      <c r="AY1" s="2"/>
    </row>
    <row r="2" spans="1:52" ht="18" customHeight="1" x14ac:dyDescent="0.25">
      <c r="A2" s="171" t="s">
        <v>2</v>
      </c>
      <c r="B2" s="158" t="s">
        <v>9</v>
      </c>
      <c r="C2" s="158" t="s">
        <v>8</v>
      </c>
      <c r="D2" s="173" t="s">
        <v>0</v>
      </c>
      <c r="E2" s="178" t="s">
        <v>12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9"/>
      <c r="Y2" s="124"/>
      <c r="Z2" s="180" t="s">
        <v>13</v>
      </c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7"/>
      <c r="AS2" s="176" t="s">
        <v>11</v>
      </c>
      <c r="AT2" s="176"/>
      <c r="AU2" s="176"/>
      <c r="AV2" s="177"/>
      <c r="AW2" s="164" t="s">
        <v>7</v>
      </c>
      <c r="AX2" s="167">
        <v>0.3</v>
      </c>
      <c r="AY2" s="155" t="s">
        <v>16</v>
      </c>
      <c r="AZ2" s="82"/>
    </row>
    <row r="3" spans="1:52" ht="18" customHeight="1" x14ac:dyDescent="0.25">
      <c r="A3" s="172"/>
      <c r="B3" s="159"/>
      <c r="C3" s="159"/>
      <c r="D3" s="174"/>
      <c r="E3" s="184" t="s">
        <v>3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4" t="s">
        <v>14</v>
      </c>
      <c r="U3" s="182"/>
      <c r="V3" s="182"/>
      <c r="W3" s="182"/>
      <c r="X3" s="183"/>
      <c r="Y3" s="124"/>
      <c r="Z3" s="181" t="s">
        <v>15</v>
      </c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3"/>
      <c r="AQ3" s="169" t="s">
        <v>1</v>
      </c>
      <c r="AR3" s="162">
        <v>0.4</v>
      </c>
      <c r="AS3" s="175" t="s">
        <v>5</v>
      </c>
      <c r="AT3" s="160" t="s">
        <v>6</v>
      </c>
      <c r="AU3" s="160" t="s">
        <v>1</v>
      </c>
      <c r="AV3" s="162">
        <v>0.3</v>
      </c>
      <c r="AW3" s="165"/>
      <c r="AX3" s="168"/>
      <c r="AY3" s="156"/>
      <c r="AZ3" s="82"/>
    </row>
    <row r="4" spans="1:52" s="6" customFormat="1" ht="33" customHeight="1" thickBot="1" x14ac:dyDescent="0.3">
      <c r="A4" s="172"/>
      <c r="B4" s="159"/>
      <c r="C4" s="159"/>
      <c r="D4" s="174"/>
      <c r="E4" s="85">
        <v>1</v>
      </c>
      <c r="F4" s="83">
        <v>2</v>
      </c>
      <c r="G4" s="83">
        <v>3</v>
      </c>
      <c r="H4" s="83">
        <v>4</v>
      </c>
      <c r="I4" s="83">
        <v>5</v>
      </c>
      <c r="J4" s="83">
        <v>6</v>
      </c>
      <c r="K4" s="83">
        <v>7</v>
      </c>
      <c r="L4" s="83">
        <v>8</v>
      </c>
      <c r="M4" s="83">
        <v>9</v>
      </c>
      <c r="N4" s="83">
        <v>10</v>
      </c>
      <c r="O4" s="83">
        <v>11</v>
      </c>
      <c r="P4" s="83">
        <v>12</v>
      </c>
      <c r="Q4" s="83">
        <v>13</v>
      </c>
      <c r="R4" s="91" t="s">
        <v>4</v>
      </c>
      <c r="S4" s="93">
        <v>0.2</v>
      </c>
      <c r="T4" s="84">
        <v>1</v>
      </c>
      <c r="U4" s="83">
        <v>2</v>
      </c>
      <c r="V4" s="83">
        <v>3</v>
      </c>
      <c r="W4" s="83">
        <v>4</v>
      </c>
      <c r="X4" s="83">
        <v>5</v>
      </c>
      <c r="Y4" s="124"/>
      <c r="Z4" s="6">
        <v>6</v>
      </c>
      <c r="AA4" s="6">
        <v>7</v>
      </c>
      <c r="AB4" s="6">
        <v>8</v>
      </c>
      <c r="AC4" s="6">
        <v>9</v>
      </c>
      <c r="AD4" s="61">
        <v>10</v>
      </c>
      <c r="AE4" s="61">
        <v>11</v>
      </c>
      <c r="AF4" s="61">
        <v>12</v>
      </c>
      <c r="AG4" s="61">
        <v>13</v>
      </c>
      <c r="AH4" s="61">
        <v>14</v>
      </c>
      <c r="AI4" s="61">
        <v>15</v>
      </c>
      <c r="AJ4" s="61">
        <v>16</v>
      </c>
      <c r="AK4" s="61">
        <v>17</v>
      </c>
      <c r="AL4" s="61">
        <v>18</v>
      </c>
      <c r="AM4" s="61">
        <v>19</v>
      </c>
      <c r="AN4" s="61">
        <v>20</v>
      </c>
      <c r="AO4" s="90" t="s">
        <v>10</v>
      </c>
      <c r="AP4" s="92">
        <f>AR3-S4</f>
        <v>0.2</v>
      </c>
      <c r="AQ4" s="170"/>
      <c r="AR4" s="163"/>
      <c r="AS4" s="166"/>
      <c r="AT4" s="161"/>
      <c r="AU4" s="161"/>
      <c r="AV4" s="163"/>
      <c r="AW4" s="166"/>
      <c r="AX4" s="163"/>
      <c r="AY4" s="157"/>
      <c r="AZ4" s="7"/>
    </row>
    <row r="5" spans="1:52" s="9" customFormat="1" ht="13.5" customHeight="1" x14ac:dyDescent="0.25">
      <c r="A5" s="8"/>
      <c r="B5" s="74"/>
      <c r="C5" s="10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5" t="str">
        <f>IFERROR(IF($D5="","",ROUND(AVERAGE(E5:Q5),1)),"")</f>
        <v/>
      </c>
      <c r="S5" s="16" t="str">
        <f>IFERROR(IF($D5="","",ROUND(R5*$S$4,1)),"")</f>
        <v/>
      </c>
      <c r="T5" s="12"/>
      <c r="U5" s="13"/>
      <c r="V5" s="13"/>
      <c r="W5" s="13"/>
      <c r="X5" s="13"/>
      <c r="Y5" s="125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5" t="str">
        <f t="shared" ref="AO5" si="0">IFERROR(IF($D5="","",ROUND(AVERAGE(T5:AN5),1)),"")</f>
        <v/>
      </c>
      <c r="AP5" s="15" t="str">
        <f>IFERROR(IF($D5="","",ROUND(AO5*$AP$4,1)),"")</f>
        <v/>
      </c>
      <c r="AQ5" s="86" t="str">
        <f>IF((IFERROR(IF($D5="","",ROUND((IFERROR((R5*$S$4*10),0)+IFERROR((AO5*$AP$4*10),0))/$AR$3/10,0)),""))=0,"",(IFERROR(IF($D5="","",ROUND((IFERROR((R5*$S$4*10),0)+IFERROR((AO5*$AP$4*10),0))/$AR$3/10,0)),"")))</f>
        <v/>
      </c>
      <c r="AR5" s="14" t="str">
        <f>IFERROR(IF(AQ5="","",ROUND((AQ5*$AR$3),1)),"")</f>
        <v/>
      </c>
      <c r="AS5" s="12"/>
      <c r="AT5" s="13"/>
      <c r="AU5" s="15" t="str">
        <f>IFERROR(IF($D5="","",ROUND(AVERAGE(AS5:AT5),1)),"")</f>
        <v/>
      </c>
      <c r="AV5" s="17" t="str">
        <f>IFERROR(IF($D5="","",ROUND(AU5*$AV$3,1)),"")</f>
        <v/>
      </c>
      <c r="AW5" s="18"/>
      <c r="AX5" s="16" t="str">
        <f>IF(AW5="","",ROUND(AW5*$AX$2,1))</f>
        <v/>
      </c>
      <c r="AY5" s="19" t="str">
        <f>IFERROR(IF(AW5="","",(AR5+AV5+AX5)),"")</f>
        <v/>
      </c>
      <c r="AZ5" s="20"/>
    </row>
    <row r="6" spans="1:52" s="22" customFormat="1" ht="13.5" customHeight="1" x14ac:dyDescent="0.25">
      <c r="A6" s="21"/>
      <c r="B6" s="75"/>
      <c r="C6" s="23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8" t="str">
        <f t="shared" ref="R6:R64" si="1">IFERROR(IF($D6="","",ROUND(AVERAGE(E6:Q6),1)),"")</f>
        <v/>
      </c>
      <c r="S6" s="30" t="str">
        <f t="shared" ref="S6:S64" si="2">IFERROR(IF($D6="","",ROUND(R6*$S$4,1)),"")</f>
        <v/>
      </c>
      <c r="T6" s="25"/>
      <c r="U6" s="26"/>
      <c r="V6" s="26"/>
      <c r="W6" s="26"/>
      <c r="X6" s="26"/>
      <c r="Y6" s="125"/>
      <c r="Z6" s="26"/>
      <c r="AA6" s="26"/>
      <c r="AB6" s="26"/>
      <c r="AC6" s="2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8" t="str">
        <f t="shared" ref="AO6:AO64" si="3">IFERROR(IF($D6="","",ROUND(AVERAGE(T6:AN6),1)),"")</f>
        <v/>
      </c>
      <c r="AP6" s="29" t="str">
        <f t="shared" ref="AP6:AP64" si="4">IFERROR(IF($D6="","",ROUND(AO6*$AP$4,1)),"")</f>
        <v/>
      </c>
      <c r="AQ6" s="80" t="str">
        <f t="shared" ref="AQ6:AQ64" si="5">IF((IFERROR(IF($D6="","",ROUND((IFERROR((R6*$S$4*10),0)+IFERROR((AO6*$AP$4*10),0))/$AR$3/10,0)),""))=0,"",(IFERROR(IF($D6="","",ROUND((IFERROR((R6*$S$4*10),0)+IFERROR((AO6*$AP$4*10),0))/$AR$3/10,0)),"")))</f>
        <v/>
      </c>
      <c r="AR6" s="28" t="str">
        <f t="shared" ref="AR6:AR64" si="6">IFERROR(IF(AQ6="","",ROUND((AQ6*$AR$3),1)),"")</f>
        <v/>
      </c>
      <c r="AS6" s="25"/>
      <c r="AT6" s="26"/>
      <c r="AU6" s="29" t="str">
        <f t="shared" ref="AU6:AU64" si="7">IFERROR(IF($D6="","",ROUND(AVERAGE(AS6:AT6),1)),"")</f>
        <v/>
      </c>
      <c r="AV6" s="31" t="str">
        <f t="shared" ref="AV6:AV64" si="8">IFERROR(IF($D6="","",ROUND(AU6*$AV$3,1)),"")</f>
        <v/>
      </c>
      <c r="AW6" s="32"/>
      <c r="AX6" s="30" t="str">
        <f t="shared" ref="AX6:AX64" si="9">IF(AW6="","",ROUND(AW6*$AX$2,1))</f>
        <v/>
      </c>
      <c r="AY6" s="33" t="str">
        <f t="shared" ref="AY6:AY64" si="10">IFERROR(IF(AW6="","",(AR6+AV6+AX6)),"")</f>
        <v/>
      </c>
      <c r="AZ6" s="34"/>
    </row>
    <row r="7" spans="1:52" s="22" customFormat="1" ht="13.5" customHeight="1" x14ac:dyDescent="0.25">
      <c r="A7" s="21"/>
      <c r="B7" s="75"/>
      <c r="C7" s="23"/>
      <c r="D7" s="24"/>
      <c r="E7" s="35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 t="str">
        <f t="shared" si="1"/>
        <v/>
      </c>
      <c r="S7" s="30" t="str">
        <f t="shared" si="2"/>
        <v/>
      </c>
      <c r="T7" s="35"/>
      <c r="U7" s="27"/>
      <c r="V7" s="27"/>
      <c r="W7" s="27"/>
      <c r="X7" s="27"/>
      <c r="Y7" s="125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 t="str">
        <f t="shared" si="3"/>
        <v/>
      </c>
      <c r="AP7" s="29" t="str">
        <f t="shared" si="4"/>
        <v/>
      </c>
      <c r="AQ7" s="80" t="str">
        <f t="shared" si="5"/>
        <v/>
      </c>
      <c r="AR7" s="28" t="str">
        <f t="shared" si="6"/>
        <v/>
      </c>
      <c r="AS7" s="35"/>
      <c r="AT7" s="27"/>
      <c r="AU7" s="29" t="str">
        <f t="shared" si="7"/>
        <v/>
      </c>
      <c r="AV7" s="31" t="str">
        <f t="shared" si="8"/>
        <v/>
      </c>
      <c r="AW7" s="32"/>
      <c r="AX7" s="30" t="str">
        <f t="shared" si="9"/>
        <v/>
      </c>
      <c r="AY7" s="33" t="str">
        <f t="shared" si="10"/>
        <v/>
      </c>
      <c r="AZ7" s="34"/>
    </row>
    <row r="8" spans="1:52" s="22" customFormat="1" ht="13.5" customHeight="1" x14ac:dyDescent="0.25">
      <c r="A8" s="21"/>
      <c r="B8" s="75"/>
      <c r="C8" s="23"/>
      <c r="D8" s="24"/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 t="str">
        <f t="shared" si="1"/>
        <v/>
      </c>
      <c r="S8" s="30" t="str">
        <f t="shared" si="2"/>
        <v/>
      </c>
      <c r="T8" s="35"/>
      <c r="U8" s="27"/>
      <c r="V8" s="27"/>
      <c r="W8" s="27"/>
      <c r="X8" s="27"/>
      <c r="Y8" s="125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 t="str">
        <f t="shared" si="3"/>
        <v/>
      </c>
      <c r="AP8" s="29" t="str">
        <f t="shared" si="4"/>
        <v/>
      </c>
      <c r="AQ8" s="80" t="str">
        <f t="shared" si="5"/>
        <v/>
      </c>
      <c r="AR8" s="28" t="str">
        <f t="shared" si="6"/>
        <v/>
      </c>
      <c r="AS8" s="35"/>
      <c r="AT8" s="27"/>
      <c r="AU8" s="29" t="str">
        <f t="shared" si="7"/>
        <v/>
      </c>
      <c r="AV8" s="31" t="str">
        <f t="shared" si="8"/>
        <v/>
      </c>
      <c r="AW8" s="32"/>
      <c r="AX8" s="30" t="str">
        <f t="shared" si="9"/>
        <v/>
      </c>
      <c r="AY8" s="33" t="str">
        <f t="shared" si="10"/>
        <v/>
      </c>
      <c r="AZ8" s="34"/>
    </row>
    <row r="9" spans="1:52" s="37" customFormat="1" ht="13.5" customHeight="1" thickBot="1" x14ac:dyDescent="0.3">
      <c r="A9" s="36"/>
      <c r="B9" s="76"/>
      <c r="C9" s="38"/>
      <c r="D9" s="39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 t="str">
        <f t="shared" si="1"/>
        <v/>
      </c>
      <c r="S9" s="44" t="str">
        <f t="shared" si="2"/>
        <v/>
      </c>
      <c r="T9" s="40"/>
      <c r="U9" s="41"/>
      <c r="V9" s="41"/>
      <c r="W9" s="41"/>
      <c r="X9" s="41"/>
      <c r="Y9" s="125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 t="str">
        <f t="shared" si="3"/>
        <v/>
      </c>
      <c r="AP9" s="43" t="str">
        <f t="shared" si="4"/>
        <v/>
      </c>
      <c r="AQ9" s="87" t="str">
        <f t="shared" si="5"/>
        <v/>
      </c>
      <c r="AR9" s="42" t="str">
        <f t="shared" si="6"/>
        <v/>
      </c>
      <c r="AS9" s="40"/>
      <c r="AT9" s="41"/>
      <c r="AU9" s="43" t="str">
        <f t="shared" si="7"/>
        <v/>
      </c>
      <c r="AV9" s="45" t="str">
        <f t="shared" si="8"/>
        <v/>
      </c>
      <c r="AW9" s="46"/>
      <c r="AX9" s="44" t="str">
        <f t="shared" si="9"/>
        <v/>
      </c>
      <c r="AY9" s="47" t="str">
        <f t="shared" si="10"/>
        <v/>
      </c>
      <c r="AZ9" s="48"/>
    </row>
    <row r="10" spans="1:52" s="50" customFormat="1" ht="13.5" customHeight="1" x14ac:dyDescent="0.25">
      <c r="A10" s="49"/>
      <c r="B10" s="77"/>
      <c r="C10" s="51"/>
      <c r="D10" s="52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53" t="str">
        <f t="shared" si="1"/>
        <v/>
      </c>
      <c r="S10" s="55" t="str">
        <f t="shared" si="2"/>
        <v/>
      </c>
      <c r="T10" s="25"/>
      <c r="U10" s="26"/>
      <c r="V10" s="26"/>
      <c r="W10" s="26"/>
      <c r="X10" s="26"/>
      <c r="Y10" s="12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53" t="str">
        <f t="shared" si="3"/>
        <v/>
      </c>
      <c r="AP10" s="54" t="str">
        <f t="shared" si="4"/>
        <v/>
      </c>
      <c r="AQ10" s="88" t="str">
        <f t="shared" si="5"/>
        <v/>
      </c>
      <c r="AR10" s="53" t="str">
        <f t="shared" si="6"/>
        <v/>
      </c>
      <c r="AS10" s="25"/>
      <c r="AT10" s="26"/>
      <c r="AU10" s="54" t="str">
        <f t="shared" si="7"/>
        <v/>
      </c>
      <c r="AV10" s="56" t="str">
        <f t="shared" si="8"/>
        <v/>
      </c>
      <c r="AW10" s="57"/>
      <c r="AX10" s="55" t="str">
        <f t="shared" si="9"/>
        <v/>
      </c>
      <c r="AY10" s="58" t="str">
        <f t="shared" si="10"/>
        <v/>
      </c>
      <c r="AZ10" s="59"/>
    </row>
    <row r="11" spans="1:52" s="22" customFormat="1" ht="13.5" customHeight="1" x14ac:dyDescent="0.25">
      <c r="A11" s="21"/>
      <c r="B11" s="75"/>
      <c r="C11" s="23"/>
      <c r="D11" s="24"/>
      <c r="E11" s="3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 t="str">
        <f t="shared" si="1"/>
        <v/>
      </c>
      <c r="S11" s="30" t="str">
        <f t="shared" si="2"/>
        <v/>
      </c>
      <c r="T11" s="35"/>
      <c r="U11" s="27"/>
      <c r="V11" s="27"/>
      <c r="W11" s="27"/>
      <c r="X11" s="27"/>
      <c r="Y11" s="125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8" t="str">
        <f t="shared" si="3"/>
        <v/>
      </c>
      <c r="AP11" s="29" t="str">
        <f t="shared" si="4"/>
        <v/>
      </c>
      <c r="AQ11" s="80" t="str">
        <f t="shared" si="5"/>
        <v/>
      </c>
      <c r="AR11" s="28" t="str">
        <f t="shared" si="6"/>
        <v/>
      </c>
      <c r="AS11" s="35"/>
      <c r="AT11" s="27"/>
      <c r="AU11" s="29" t="str">
        <f t="shared" si="7"/>
        <v/>
      </c>
      <c r="AV11" s="31" t="str">
        <f t="shared" si="8"/>
        <v/>
      </c>
      <c r="AW11" s="32"/>
      <c r="AX11" s="30" t="str">
        <f t="shared" si="9"/>
        <v/>
      </c>
      <c r="AY11" s="33" t="str">
        <f t="shared" si="10"/>
        <v/>
      </c>
      <c r="AZ11" s="34"/>
    </row>
    <row r="12" spans="1:52" s="22" customFormat="1" ht="13.5" customHeight="1" x14ac:dyDescent="0.25">
      <c r="A12" s="21"/>
      <c r="B12" s="75"/>
      <c r="C12" s="23"/>
      <c r="D12" s="24"/>
      <c r="E12" s="3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 t="str">
        <f t="shared" si="1"/>
        <v/>
      </c>
      <c r="S12" s="30" t="str">
        <f t="shared" si="2"/>
        <v/>
      </c>
      <c r="T12" s="35"/>
      <c r="U12" s="27"/>
      <c r="V12" s="27"/>
      <c r="W12" s="27"/>
      <c r="X12" s="27"/>
      <c r="Y12" s="12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 t="str">
        <f t="shared" si="3"/>
        <v/>
      </c>
      <c r="AP12" s="29" t="str">
        <f t="shared" si="4"/>
        <v/>
      </c>
      <c r="AQ12" s="80" t="str">
        <f t="shared" si="5"/>
        <v/>
      </c>
      <c r="AR12" s="28" t="str">
        <f t="shared" si="6"/>
        <v/>
      </c>
      <c r="AS12" s="35"/>
      <c r="AT12" s="27"/>
      <c r="AU12" s="29" t="str">
        <f t="shared" si="7"/>
        <v/>
      </c>
      <c r="AV12" s="31" t="str">
        <f t="shared" si="8"/>
        <v/>
      </c>
      <c r="AW12" s="32"/>
      <c r="AX12" s="30" t="str">
        <f t="shared" si="9"/>
        <v/>
      </c>
      <c r="AY12" s="33" t="str">
        <f t="shared" si="10"/>
        <v/>
      </c>
      <c r="AZ12" s="34"/>
    </row>
    <row r="13" spans="1:52" s="22" customFormat="1" ht="13.5" customHeight="1" x14ac:dyDescent="0.25">
      <c r="A13" s="21"/>
      <c r="B13" s="75"/>
      <c r="C13" s="23"/>
      <c r="D13" s="24"/>
      <c r="E13" s="3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 t="str">
        <f t="shared" si="1"/>
        <v/>
      </c>
      <c r="S13" s="30" t="str">
        <f t="shared" si="2"/>
        <v/>
      </c>
      <c r="T13" s="35"/>
      <c r="U13" s="27"/>
      <c r="V13" s="27"/>
      <c r="W13" s="27"/>
      <c r="X13" s="27"/>
      <c r="Y13" s="12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 t="str">
        <f t="shared" si="3"/>
        <v/>
      </c>
      <c r="AP13" s="29" t="str">
        <f t="shared" si="4"/>
        <v/>
      </c>
      <c r="AQ13" s="80" t="str">
        <f t="shared" si="5"/>
        <v/>
      </c>
      <c r="AR13" s="28" t="str">
        <f t="shared" si="6"/>
        <v/>
      </c>
      <c r="AS13" s="35"/>
      <c r="AT13" s="27"/>
      <c r="AU13" s="29" t="str">
        <f t="shared" si="7"/>
        <v/>
      </c>
      <c r="AV13" s="31" t="str">
        <f t="shared" si="8"/>
        <v/>
      </c>
      <c r="AW13" s="32"/>
      <c r="AX13" s="30" t="str">
        <f t="shared" si="9"/>
        <v/>
      </c>
      <c r="AY13" s="33" t="str">
        <f t="shared" si="10"/>
        <v/>
      </c>
      <c r="AZ13" s="34"/>
    </row>
    <row r="14" spans="1:52" s="61" customFormat="1" ht="13.5" customHeight="1" thickBot="1" x14ac:dyDescent="0.3">
      <c r="A14" s="60"/>
      <c r="B14" s="78"/>
      <c r="C14" s="62"/>
      <c r="D14" s="63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 t="str">
        <f t="shared" si="1"/>
        <v/>
      </c>
      <c r="S14" s="68" t="str">
        <f t="shared" si="2"/>
        <v/>
      </c>
      <c r="T14" s="64"/>
      <c r="U14" s="65"/>
      <c r="V14" s="65"/>
      <c r="W14" s="65"/>
      <c r="X14" s="65"/>
      <c r="Y14" s="12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 t="str">
        <f t="shared" si="3"/>
        <v/>
      </c>
      <c r="AP14" s="67" t="str">
        <f t="shared" si="4"/>
        <v/>
      </c>
      <c r="AQ14" s="89" t="str">
        <f t="shared" si="5"/>
        <v/>
      </c>
      <c r="AR14" s="66" t="str">
        <f t="shared" si="6"/>
        <v/>
      </c>
      <c r="AS14" s="64"/>
      <c r="AT14" s="65"/>
      <c r="AU14" s="67" t="str">
        <f t="shared" si="7"/>
        <v/>
      </c>
      <c r="AV14" s="69" t="str">
        <f t="shared" si="8"/>
        <v/>
      </c>
      <c r="AW14" s="70"/>
      <c r="AX14" s="68" t="str">
        <f t="shared" si="9"/>
        <v/>
      </c>
      <c r="AY14" s="71" t="str">
        <f t="shared" si="10"/>
        <v/>
      </c>
      <c r="AZ14" s="72"/>
    </row>
    <row r="15" spans="1:52" s="9" customFormat="1" ht="13.5" customHeight="1" x14ac:dyDescent="0.25">
      <c r="A15" s="8"/>
      <c r="B15" s="74"/>
      <c r="C15" s="10"/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 t="str">
        <f t="shared" si="1"/>
        <v/>
      </c>
      <c r="S15" s="16" t="str">
        <f t="shared" si="2"/>
        <v/>
      </c>
      <c r="T15" s="12"/>
      <c r="U15" s="13"/>
      <c r="V15" s="13"/>
      <c r="W15" s="13"/>
      <c r="X15" s="13"/>
      <c r="Y15" s="125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 t="str">
        <f t="shared" si="3"/>
        <v/>
      </c>
      <c r="AP15" s="15" t="str">
        <f t="shared" si="4"/>
        <v/>
      </c>
      <c r="AQ15" s="86" t="str">
        <f t="shared" si="5"/>
        <v/>
      </c>
      <c r="AR15" s="14" t="str">
        <f t="shared" si="6"/>
        <v/>
      </c>
      <c r="AS15" s="12"/>
      <c r="AT15" s="13"/>
      <c r="AU15" s="15" t="str">
        <f t="shared" si="7"/>
        <v/>
      </c>
      <c r="AV15" s="17" t="str">
        <f t="shared" si="8"/>
        <v/>
      </c>
      <c r="AW15" s="18"/>
      <c r="AX15" s="16" t="str">
        <f t="shared" si="9"/>
        <v/>
      </c>
      <c r="AY15" s="19" t="str">
        <f t="shared" si="10"/>
        <v/>
      </c>
      <c r="AZ15" s="20"/>
    </row>
    <row r="16" spans="1:52" s="22" customFormat="1" ht="13.5" customHeight="1" x14ac:dyDescent="0.25">
      <c r="A16" s="21"/>
      <c r="B16" s="75"/>
      <c r="C16" s="23"/>
      <c r="D16" s="24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8" t="str">
        <f t="shared" si="1"/>
        <v/>
      </c>
      <c r="S16" s="30" t="str">
        <f t="shared" si="2"/>
        <v/>
      </c>
      <c r="T16" s="25"/>
      <c r="U16" s="26"/>
      <c r="V16" s="26"/>
      <c r="W16" s="26"/>
      <c r="X16" s="26"/>
      <c r="Y16" s="125"/>
      <c r="Z16" s="26"/>
      <c r="AA16" s="26"/>
      <c r="AB16" s="26"/>
      <c r="AC16" s="26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8" t="str">
        <f t="shared" si="3"/>
        <v/>
      </c>
      <c r="AP16" s="29" t="str">
        <f t="shared" si="4"/>
        <v/>
      </c>
      <c r="AQ16" s="80" t="str">
        <f t="shared" si="5"/>
        <v/>
      </c>
      <c r="AR16" s="28" t="str">
        <f t="shared" si="6"/>
        <v/>
      </c>
      <c r="AS16" s="25"/>
      <c r="AT16" s="26"/>
      <c r="AU16" s="29" t="str">
        <f t="shared" si="7"/>
        <v/>
      </c>
      <c r="AV16" s="31" t="str">
        <f t="shared" si="8"/>
        <v/>
      </c>
      <c r="AW16" s="32"/>
      <c r="AX16" s="30" t="str">
        <f t="shared" si="9"/>
        <v/>
      </c>
      <c r="AY16" s="33" t="str">
        <f t="shared" si="10"/>
        <v/>
      </c>
      <c r="AZ16" s="34"/>
    </row>
    <row r="17" spans="1:52" s="22" customFormat="1" ht="13.5" customHeight="1" x14ac:dyDescent="0.25">
      <c r="A17" s="21"/>
      <c r="B17" s="75"/>
      <c r="C17" s="23"/>
      <c r="D17" s="24"/>
      <c r="E17" s="3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 t="str">
        <f t="shared" si="1"/>
        <v/>
      </c>
      <c r="S17" s="30" t="str">
        <f t="shared" si="2"/>
        <v/>
      </c>
      <c r="T17" s="35"/>
      <c r="U17" s="27"/>
      <c r="V17" s="27"/>
      <c r="W17" s="27"/>
      <c r="X17" s="27"/>
      <c r="Y17" s="125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8" t="str">
        <f t="shared" si="3"/>
        <v/>
      </c>
      <c r="AP17" s="29" t="str">
        <f t="shared" si="4"/>
        <v/>
      </c>
      <c r="AQ17" s="80" t="str">
        <f t="shared" si="5"/>
        <v/>
      </c>
      <c r="AR17" s="28" t="str">
        <f t="shared" si="6"/>
        <v/>
      </c>
      <c r="AS17" s="35"/>
      <c r="AT17" s="27"/>
      <c r="AU17" s="29" t="str">
        <f t="shared" si="7"/>
        <v/>
      </c>
      <c r="AV17" s="31" t="str">
        <f t="shared" si="8"/>
        <v/>
      </c>
      <c r="AW17" s="32"/>
      <c r="AX17" s="30" t="str">
        <f t="shared" si="9"/>
        <v/>
      </c>
      <c r="AY17" s="33" t="str">
        <f t="shared" si="10"/>
        <v/>
      </c>
      <c r="AZ17" s="34"/>
    </row>
    <row r="18" spans="1:52" s="22" customFormat="1" ht="13.5" customHeight="1" x14ac:dyDescent="0.25">
      <c r="A18" s="21"/>
      <c r="B18" s="75"/>
      <c r="C18" s="23"/>
      <c r="D18" s="24"/>
      <c r="E18" s="3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 t="str">
        <f t="shared" si="1"/>
        <v/>
      </c>
      <c r="S18" s="30" t="str">
        <f t="shared" si="2"/>
        <v/>
      </c>
      <c r="T18" s="35"/>
      <c r="U18" s="27"/>
      <c r="V18" s="27"/>
      <c r="W18" s="27"/>
      <c r="X18" s="27"/>
      <c r="Y18" s="12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 t="str">
        <f t="shared" si="3"/>
        <v/>
      </c>
      <c r="AP18" s="29" t="str">
        <f t="shared" si="4"/>
        <v/>
      </c>
      <c r="AQ18" s="80" t="str">
        <f t="shared" si="5"/>
        <v/>
      </c>
      <c r="AR18" s="28" t="str">
        <f t="shared" si="6"/>
        <v/>
      </c>
      <c r="AS18" s="35"/>
      <c r="AT18" s="27"/>
      <c r="AU18" s="29" t="str">
        <f t="shared" si="7"/>
        <v/>
      </c>
      <c r="AV18" s="31" t="str">
        <f t="shared" si="8"/>
        <v/>
      </c>
      <c r="AW18" s="32"/>
      <c r="AX18" s="30" t="str">
        <f t="shared" si="9"/>
        <v/>
      </c>
      <c r="AY18" s="33" t="str">
        <f t="shared" si="10"/>
        <v/>
      </c>
      <c r="AZ18" s="34"/>
    </row>
    <row r="19" spans="1:52" s="37" customFormat="1" ht="13.5" customHeight="1" thickBot="1" x14ac:dyDescent="0.3">
      <c r="A19" s="36"/>
      <c r="B19" s="76"/>
      <c r="C19" s="38"/>
      <c r="D19" s="39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 t="str">
        <f t="shared" si="1"/>
        <v/>
      </c>
      <c r="S19" s="44" t="str">
        <f t="shared" si="2"/>
        <v/>
      </c>
      <c r="T19" s="40"/>
      <c r="U19" s="41"/>
      <c r="V19" s="41"/>
      <c r="W19" s="41"/>
      <c r="X19" s="41"/>
      <c r="Y19" s="125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2" t="str">
        <f t="shared" si="3"/>
        <v/>
      </c>
      <c r="AP19" s="43" t="str">
        <f t="shared" si="4"/>
        <v/>
      </c>
      <c r="AQ19" s="87" t="str">
        <f t="shared" si="5"/>
        <v/>
      </c>
      <c r="AR19" s="42" t="str">
        <f t="shared" si="6"/>
        <v/>
      </c>
      <c r="AS19" s="40"/>
      <c r="AT19" s="41"/>
      <c r="AU19" s="43" t="str">
        <f t="shared" si="7"/>
        <v/>
      </c>
      <c r="AV19" s="45" t="str">
        <f t="shared" si="8"/>
        <v/>
      </c>
      <c r="AW19" s="46"/>
      <c r="AX19" s="44" t="str">
        <f t="shared" si="9"/>
        <v/>
      </c>
      <c r="AY19" s="47" t="str">
        <f t="shared" si="10"/>
        <v/>
      </c>
      <c r="AZ19" s="48"/>
    </row>
    <row r="20" spans="1:52" s="50" customFormat="1" ht="13.5" customHeight="1" x14ac:dyDescent="0.25">
      <c r="A20" s="49"/>
      <c r="B20" s="77"/>
      <c r="C20" s="51"/>
      <c r="D20" s="52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53" t="str">
        <f t="shared" si="1"/>
        <v/>
      </c>
      <c r="S20" s="55" t="str">
        <f t="shared" si="2"/>
        <v/>
      </c>
      <c r="T20" s="25"/>
      <c r="U20" s="26"/>
      <c r="V20" s="26"/>
      <c r="W20" s="26"/>
      <c r="X20" s="26"/>
      <c r="Y20" s="1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53" t="str">
        <f t="shared" si="3"/>
        <v/>
      </c>
      <c r="AP20" s="54" t="str">
        <f t="shared" si="4"/>
        <v/>
      </c>
      <c r="AQ20" s="88" t="str">
        <f t="shared" si="5"/>
        <v/>
      </c>
      <c r="AR20" s="53" t="str">
        <f t="shared" si="6"/>
        <v/>
      </c>
      <c r="AS20" s="25"/>
      <c r="AT20" s="26"/>
      <c r="AU20" s="54" t="str">
        <f t="shared" si="7"/>
        <v/>
      </c>
      <c r="AV20" s="56" t="str">
        <f t="shared" si="8"/>
        <v/>
      </c>
      <c r="AW20" s="57"/>
      <c r="AX20" s="55" t="str">
        <f t="shared" si="9"/>
        <v/>
      </c>
      <c r="AY20" s="58" t="str">
        <f t="shared" si="10"/>
        <v/>
      </c>
      <c r="AZ20" s="59"/>
    </row>
    <row r="21" spans="1:52" s="22" customFormat="1" ht="13.5" customHeight="1" x14ac:dyDescent="0.25">
      <c r="A21" s="21"/>
      <c r="B21" s="75"/>
      <c r="C21" s="23"/>
      <c r="D21" s="24"/>
      <c r="E21" s="35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 t="str">
        <f t="shared" si="1"/>
        <v/>
      </c>
      <c r="S21" s="30" t="str">
        <f t="shared" si="2"/>
        <v/>
      </c>
      <c r="T21" s="35"/>
      <c r="U21" s="27"/>
      <c r="V21" s="27"/>
      <c r="W21" s="27"/>
      <c r="X21" s="27"/>
      <c r="Y21" s="12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 t="str">
        <f t="shared" si="3"/>
        <v/>
      </c>
      <c r="AP21" s="29" t="str">
        <f t="shared" si="4"/>
        <v/>
      </c>
      <c r="AQ21" s="80" t="str">
        <f t="shared" si="5"/>
        <v/>
      </c>
      <c r="AR21" s="28" t="str">
        <f t="shared" si="6"/>
        <v/>
      </c>
      <c r="AS21" s="35"/>
      <c r="AT21" s="27"/>
      <c r="AU21" s="29" t="str">
        <f t="shared" si="7"/>
        <v/>
      </c>
      <c r="AV21" s="31" t="str">
        <f t="shared" si="8"/>
        <v/>
      </c>
      <c r="AW21" s="32"/>
      <c r="AX21" s="30" t="str">
        <f t="shared" si="9"/>
        <v/>
      </c>
      <c r="AY21" s="33" t="str">
        <f t="shared" si="10"/>
        <v/>
      </c>
      <c r="AZ21" s="34"/>
    </row>
    <row r="22" spans="1:52" s="22" customFormat="1" ht="13.5" customHeight="1" x14ac:dyDescent="0.25">
      <c r="A22" s="21"/>
      <c r="B22" s="75"/>
      <c r="C22" s="23"/>
      <c r="D22" s="24"/>
      <c r="E22" s="3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 t="str">
        <f t="shared" si="1"/>
        <v/>
      </c>
      <c r="S22" s="30" t="str">
        <f t="shared" si="2"/>
        <v/>
      </c>
      <c r="T22" s="35"/>
      <c r="U22" s="27"/>
      <c r="V22" s="27"/>
      <c r="W22" s="27"/>
      <c r="X22" s="27"/>
      <c r="Y22" s="125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 t="str">
        <f t="shared" si="3"/>
        <v/>
      </c>
      <c r="AP22" s="29" t="str">
        <f t="shared" si="4"/>
        <v/>
      </c>
      <c r="AQ22" s="80" t="str">
        <f t="shared" si="5"/>
        <v/>
      </c>
      <c r="AR22" s="28" t="str">
        <f t="shared" si="6"/>
        <v/>
      </c>
      <c r="AS22" s="35"/>
      <c r="AT22" s="27"/>
      <c r="AU22" s="29" t="str">
        <f t="shared" si="7"/>
        <v/>
      </c>
      <c r="AV22" s="31" t="str">
        <f t="shared" si="8"/>
        <v/>
      </c>
      <c r="AW22" s="32"/>
      <c r="AX22" s="30" t="str">
        <f t="shared" si="9"/>
        <v/>
      </c>
      <c r="AY22" s="33" t="str">
        <f t="shared" si="10"/>
        <v/>
      </c>
      <c r="AZ22" s="34"/>
    </row>
    <row r="23" spans="1:52" s="22" customFormat="1" ht="13.5" customHeight="1" x14ac:dyDescent="0.25">
      <c r="A23" s="21"/>
      <c r="B23" s="75"/>
      <c r="C23" s="23"/>
      <c r="D23" s="24"/>
      <c r="E23" s="3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 t="str">
        <f t="shared" si="1"/>
        <v/>
      </c>
      <c r="S23" s="30" t="str">
        <f t="shared" si="2"/>
        <v/>
      </c>
      <c r="T23" s="35"/>
      <c r="U23" s="27"/>
      <c r="V23" s="27"/>
      <c r="W23" s="27"/>
      <c r="X23" s="27"/>
      <c r="Y23" s="125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 t="str">
        <f t="shared" si="3"/>
        <v/>
      </c>
      <c r="AP23" s="29" t="str">
        <f t="shared" si="4"/>
        <v/>
      </c>
      <c r="AQ23" s="80" t="str">
        <f t="shared" si="5"/>
        <v/>
      </c>
      <c r="AR23" s="28" t="str">
        <f t="shared" si="6"/>
        <v/>
      </c>
      <c r="AS23" s="35"/>
      <c r="AT23" s="27"/>
      <c r="AU23" s="29" t="str">
        <f t="shared" si="7"/>
        <v/>
      </c>
      <c r="AV23" s="31" t="str">
        <f t="shared" si="8"/>
        <v/>
      </c>
      <c r="AW23" s="32"/>
      <c r="AX23" s="30" t="str">
        <f t="shared" si="9"/>
        <v/>
      </c>
      <c r="AY23" s="33" t="str">
        <f t="shared" si="10"/>
        <v/>
      </c>
      <c r="AZ23" s="34"/>
    </row>
    <row r="24" spans="1:52" s="61" customFormat="1" ht="13.5" customHeight="1" thickBot="1" x14ac:dyDescent="0.3">
      <c r="A24" s="60"/>
      <c r="B24" s="78"/>
      <c r="C24" s="62"/>
      <c r="D24" s="6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 t="str">
        <f t="shared" si="1"/>
        <v/>
      </c>
      <c r="S24" s="68" t="str">
        <f t="shared" si="2"/>
        <v/>
      </c>
      <c r="T24" s="64"/>
      <c r="U24" s="65"/>
      <c r="V24" s="65"/>
      <c r="W24" s="65"/>
      <c r="X24" s="65"/>
      <c r="Y24" s="12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6" t="str">
        <f t="shared" si="3"/>
        <v/>
      </c>
      <c r="AP24" s="67" t="str">
        <f t="shared" si="4"/>
        <v/>
      </c>
      <c r="AQ24" s="89" t="str">
        <f t="shared" si="5"/>
        <v/>
      </c>
      <c r="AR24" s="66" t="str">
        <f t="shared" si="6"/>
        <v/>
      </c>
      <c r="AS24" s="64"/>
      <c r="AT24" s="65"/>
      <c r="AU24" s="67" t="str">
        <f t="shared" si="7"/>
        <v/>
      </c>
      <c r="AV24" s="69" t="str">
        <f t="shared" si="8"/>
        <v/>
      </c>
      <c r="AW24" s="70"/>
      <c r="AX24" s="68" t="str">
        <f t="shared" si="9"/>
        <v/>
      </c>
      <c r="AY24" s="71" t="str">
        <f t="shared" si="10"/>
        <v/>
      </c>
      <c r="AZ24" s="72"/>
    </row>
    <row r="25" spans="1:52" s="9" customFormat="1" ht="13.5" customHeight="1" x14ac:dyDescent="0.25">
      <c r="A25" s="8"/>
      <c r="B25" s="74"/>
      <c r="C25" s="10"/>
      <c r="D25" s="11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 t="str">
        <f t="shared" si="1"/>
        <v/>
      </c>
      <c r="S25" s="16" t="str">
        <f t="shared" si="2"/>
        <v/>
      </c>
      <c r="T25" s="12"/>
      <c r="U25" s="13"/>
      <c r="V25" s="13"/>
      <c r="W25" s="13"/>
      <c r="X25" s="13"/>
      <c r="Y25" s="125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 t="str">
        <f t="shared" si="3"/>
        <v/>
      </c>
      <c r="AP25" s="15" t="str">
        <f t="shared" si="4"/>
        <v/>
      </c>
      <c r="AQ25" s="86" t="str">
        <f t="shared" si="5"/>
        <v/>
      </c>
      <c r="AR25" s="14" t="str">
        <f t="shared" si="6"/>
        <v/>
      </c>
      <c r="AS25" s="12"/>
      <c r="AT25" s="13"/>
      <c r="AU25" s="15" t="str">
        <f t="shared" si="7"/>
        <v/>
      </c>
      <c r="AV25" s="17" t="str">
        <f t="shared" si="8"/>
        <v/>
      </c>
      <c r="AW25" s="18"/>
      <c r="AX25" s="16" t="str">
        <f t="shared" si="9"/>
        <v/>
      </c>
      <c r="AY25" s="19" t="str">
        <f t="shared" si="10"/>
        <v/>
      </c>
      <c r="AZ25" s="20"/>
    </row>
    <row r="26" spans="1:52" s="22" customFormat="1" ht="13.5" customHeight="1" x14ac:dyDescent="0.25">
      <c r="A26" s="21"/>
      <c r="B26" s="75"/>
      <c r="C26" s="23"/>
      <c r="D26" s="24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8" t="str">
        <f t="shared" si="1"/>
        <v/>
      </c>
      <c r="S26" s="30" t="str">
        <f t="shared" si="2"/>
        <v/>
      </c>
      <c r="T26" s="25"/>
      <c r="U26" s="26"/>
      <c r="V26" s="26"/>
      <c r="W26" s="26"/>
      <c r="X26" s="26"/>
      <c r="Y26" s="125"/>
      <c r="Z26" s="26"/>
      <c r="AA26" s="26"/>
      <c r="AB26" s="26"/>
      <c r="AC26" s="26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 t="str">
        <f t="shared" si="3"/>
        <v/>
      </c>
      <c r="AP26" s="29" t="str">
        <f t="shared" si="4"/>
        <v/>
      </c>
      <c r="AQ26" s="80" t="str">
        <f t="shared" si="5"/>
        <v/>
      </c>
      <c r="AR26" s="28" t="str">
        <f t="shared" si="6"/>
        <v/>
      </c>
      <c r="AS26" s="25"/>
      <c r="AT26" s="26"/>
      <c r="AU26" s="29" t="str">
        <f t="shared" si="7"/>
        <v/>
      </c>
      <c r="AV26" s="31" t="str">
        <f t="shared" si="8"/>
        <v/>
      </c>
      <c r="AW26" s="32"/>
      <c r="AX26" s="30" t="str">
        <f t="shared" si="9"/>
        <v/>
      </c>
      <c r="AY26" s="33" t="str">
        <f t="shared" si="10"/>
        <v/>
      </c>
      <c r="AZ26" s="34"/>
    </row>
    <row r="27" spans="1:52" s="22" customFormat="1" ht="13.5" customHeight="1" x14ac:dyDescent="0.25">
      <c r="A27" s="21"/>
      <c r="B27" s="75"/>
      <c r="C27" s="23"/>
      <c r="D27" s="24"/>
      <c r="E27" s="3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 t="str">
        <f t="shared" si="1"/>
        <v/>
      </c>
      <c r="S27" s="30" t="str">
        <f t="shared" si="2"/>
        <v/>
      </c>
      <c r="T27" s="35"/>
      <c r="U27" s="27"/>
      <c r="V27" s="27"/>
      <c r="W27" s="27"/>
      <c r="X27" s="27"/>
      <c r="Y27" s="12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8" t="str">
        <f t="shared" si="3"/>
        <v/>
      </c>
      <c r="AP27" s="29" t="str">
        <f t="shared" si="4"/>
        <v/>
      </c>
      <c r="AQ27" s="80" t="str">
        <f t="shared" si="5"/>
        <v/>
      </c>
      <c r="AR27" s="28" t="str">
        <f t="shared" si="6"/>
        <v/>
      </c>
      <c r="AS27" s="35"/>
      <c r="AT27" s="27"/>
      <c r="AU27" s="29" t="str">
        <f t="shared" si="7"/>
        <v/>
      </c>
      <c r="AV27" s="31" t="str">
        <f t="shared" si="8"/>
        <v/>
      </c>
      <c r="AW27" s="32"/>
      <c r="AX27" s="30" t="str">
        <f t="shared" si="9"/>
        <v/>
      </c>
      <c r="AY27" s="33" t="str">
        <f t="shared" si="10"/>
        <v/>
      </c>
      <c r="AZ27" s="34"/>
    </row>
    <row r="28" spans="1:52" s="22" customFormat="1" ht="13.5" customHeight="1" x14ac:dyDescent="0.25">
      <c r="A28" s="21"/>
      <c r="B28" s="75"/>
      <c r="C28" s="23"/>
      <c r="D28" s="24"/>
      <c r="E28" s="3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 t="str">
        <f t="shared" si="1"/>
        <v/>
      </c>
      <c r="S28" s="30" t="str">
        <f t="shared" si="2"/>
        <v/>
      </c>
      <c r="T28" s="35"/>
      <c r="U28" s="27"/>
      <c r="V28" s="27"/>
      <c r="W28" s="27"/>
      <c r="X28" s="27"/>
      <c r="Y28" s="125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 t="str">
        <f t="shared" si="3"/>
        <v/>
      </c>
      <c r="AP28" s="29" t="str">
        <f t="shared" si="4"/>
        <v/>
      </c>
      <c r="AQ28" s="80" t="str">
        <f t="shared" si="5"/>
        <v/>
      </c>
      <c r="AR28" s="28" t="str">
        <f t="shared" si="6"/>
        <v/>
      </c>
      <c r="AS28" s="35"/>
      <c r="AT28" s="27"/>
      <c r="AU28" s="29" t="str">
        <f t="shared" si="7"/>
        <v/>
      </c>
      <c r="AV28" s="31" t="str">
        <f t="shared" si="8"/>
        <v/>
      </c>
      <c r="AW28" s="32"/>
      <c r="AX28" s="30" t="str">
        <f t="shared" si="9"/>
        <v/>
      </c>
      <c r="AY28" s="33" t="str">
        <f t="shared" si="10"/>
        <v/>
      </c>
      <c r="AZ28" s="34"/>
    </row>
    <row r="29" spans="1:52" s="37" customFormat="1" ht="13.5" customHeight="1" thickBot="1" x14ac:dyDescent="0.3">
      <c r="A29" s="36"/>
      <c r="B29" s="76"/>
      <c r="C29" s="38"/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 t="str">
        <f t="shared" si="1"/>
        <v/>
      </c>
      <c r="S29" s="44" t="str">
        <f t="shared" si="2"/>
        <v/>
      </c>
      <c r="T29" s="40"/>
      <c r="U29" s="41"/>
      <c r="V29" s="41"/>
      <c r="W29" s="41"/>
      <c r="X29" s="41"/>
      <c r="Y29" s="125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2" t="str">
        <f t="shared" si="3"/>
        <v/>
      </c>
      <c r="AP29" s="43" t="str">
        <f t="shared" si="4"/>
        <v/>
      </c>
      <c r="AQ29" s="87" t="str">
        <f t="shared" si="5"/>
        <v/>
      </c>
      <c r="AR29" s="42" t="str">
        <f t="shared" si="6"/>
        <v/>
      </c>
      <c r="AS29" s="40"/>
      <c r="AT29" s="41"/>
      <c r="AU29" s="43" t="str">
        <f t="shared" si="7"/>
        <v/>
      </c>
      <c r="AV29" s="45" t="str">
        <f t="shared" si="8"/>
        <v/>
      </c>
      <c r="AW29" s="46"/>
      <c r="AX29" s="44" t="str">
        <f t="shared" si="9"/>
        <v/>
      </c>
      <c r="AY29" s="47" t="str">
        <f t="shared" si="10"/>
        <v/>
      </c>
      <c r="AZ29" s="48"/>
    </row>
    <row r="30" spans="1:52" s="50" customFormat="1" ht="13.5" customHeight="1" x14ac:dyDescent="0.25">
      <c r="A30" s="49"/>
      <c r="B30" s="77"/>
      <c r="C30" s="51"/>
      <c r="D30" s="52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3" t="str">
        <f t="shared" si="1"/>
        <v/>
      </c>
      <c r="S30" s="55" t="str">
        <f t="shared" si="2"/>
        <v/>
      </c>
      <c r="T30" s="25"/>
      <c r="U30" s="26"/>
      <c r="V30" s="26"/>
      <c r="W30" s="26"/>
      <c r="X30" s="26"/>
      <c r="Y30" s="1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53" t="str">
        <f t="shared" si="3"/>
        <v/>
      </c>
      <c r="AP30" s="54" t="str">
        <f t="shared" si="4"/>
        <v/>
      </c>
      <c r="AQ30" s="88" t="str">
        <f t="shared" si="5"/>
        <v/>
      </c>
      <c r="AR30" s="53" t="str">
        <f t="shared" si="6"/>
        <v/>
      </c>
      <c r="AS30" s="25"/>
      <c r="AT30" s="26"/>
      <c r="AU30" s="54" t="str">
        <f t="shared" si="7"/>
        <v/>
      </c>
      <c r="AV30" s="56" t="str">
        <f t="shared" si="8"/>
        <v/>
      </c>
      <c r="AW30" s="57"/>
      <c r="AX30" s="55" t="str">
        <f t="shared" si="9"/>
        <v/>
      </c>
      <c r="AY30" s="58" t="str">
        <f t="shared" si="10"/>
        <v/>
      </c>
      <c r="AZ30" s="59"/>
    </row>
    <row r="31" spans="1:52" s="22" customFormat="1" ht="13.5" customHeight="1" x14ac:dyDescent="0.25">
      <c r="A31" s="21"/>
      <c r="B31" s="75"/>
      <c r="C31" s="23"/>
      <c r="D31" s="24"/>
      <c r="E31" s="3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 t="str">
        <f t="shared" si="1"/>
        <v/>
      </c>
      <c r="S31" s="30" t="str">
        <f t="shared" si="2"/>
        <v/>
      </c>
      <c r="T31" s="35"/>
      <c r="U31" s="27"/>
      <c r="V31" s="27"/>
      <c r="W31" s="27"/>
      <c r="X31" s="27"/>
      <c r="Y31" s="12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8" t="str">
        <f t="shared" si="3"/>
        <v/>
      </c>
      <c r="AP31" s="29" t="str">
        <f t="shared" si="4"/>
        <v/>
      </c>
      <c r="AQ31" s="80" t="str">
        <f t="shared" si="5"/>
        <v/>
      </c>
      <c r="AR31" s="28" t="str">
        <f t="shared" si="6"/>
        <v/>
      </c>
      <c r="AS31" s="35"/>
      <c r="AT31" s="27"/>
      <c r="AU31" s="29" t="str">
        <f t="shared" si="7"/>
        <v/>
      </c>
      <c r="AV31" s="31" t="str">
        <f t="shared" si="8"/>
        <v/>
      </c>
      <c r="AW31" s="32"/>
      <c r="AX31" s="30" t="str">
        <f t="shared" si="9"/>
        <v/>
      </c>
      <c r="AY31" s="33" t="str">
        <f t="shared" si="10"/>
        <v/>
      </c>
      <c r="AZ31" s="34"/>
    </row>
    <row r="32" spans="1:52" s="22" customFormat="1" ht="13.5" customHeight="1" x14ac:dyDescent="0.25">
      <c r="A32" s="21"/>
      <c r="B32" s="75"/>
      <c r="C32" s="23"/>
      <c r="D32" s="24"/>
      <c r="E32" s="3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 t="str">
        <f t="shared" si="1"/>
        <v/>
      </c>
      <c r="S32" s="30" t="str">
        <f t="shared" si="2"/>
        <v/>
      </c>
      <c r="T32" s="35"/>
      <c r="U32" s="27"/>
      <c r="V32" s="27"/>
      <c r="W32" s="27"/>
      <c r="X32" s="27"/>
      <c r="Y32" s="12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8" t="str">
        <f t="shared" si="3"/>
        <v/>
      </c>
      <c r="AP32" s="29" t="str">
        <f t="shared" si="4"/>
        <v/>
      </c>
      <c r="AQ32" s="80" t="str">
        <f t="shared" si="5"/>
        <v/>
      </c>
      <c r="AR32" s="28" t="str">
        <f t="shared" si="6"/>
        <v/>
      </c>
      <c r="AS32" s="35"/>
      <c r="AT32" s="27"/>
      <c r="AU32" s="29" t="str">
        <f t="shared" si="7"/>
        <v/>
      </c>
      <c r="AV32" s="31" t="str">
        <f t="shared" si="8"/>
        <v/>
      </c>
      <c r="AW32" s="32"/>
      <c r="AX32" s="30" t="str">
        <f t="shared" si="9"/>
        <v/>
      </c>
      <c r="AY32" s="33" t="str">
        <f t="shared" si="10"/>
        <v/>
      </c>
      <c r="AZ32" s="34"/>
    </row>
    <row r="33" spans="1:52" s="22" customFormat="1" ht="13.5" customHeight="1" x14ac:dyDescent="0.25">
      <c r="A33" s="21"/>
      <c r="B33" s="75"/>
      <c r="C33" s="23"/>
      <c r="D33" s="24"/>
      <c r="E33" s="3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 t="str">
        <f t="shared" si="1"/>
        <v/>
      </c>
      <c r="S33" s="30" t="str">
        <f t="shared" si="2"/>
        <v/>
      </c>
      <c r="T33" s="35"/>
      <c r="U33" s="27"/>
      <c r="V33" s="27"/>
      <c r="W33" s="27"/>
      <c r="X33" s="27"/>
      <c r="Y33" s="125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 t="str">
        <f t="shared" si="3"/>
        <v/>
      </c>
      <c r="AP33" s="29" t="str">
        <f t="shared" si="4"/>
        <v/>
      </c>
      <c r="AQ33" s="80" t="str">
        <f t="shared" si="5"/>
        <v/>
      </c>
      <c r="AR33" s="28" t="str">
        <f t="shared" si="6"/>
        <v/>
      </c>
      <c r="AS33" s="35"/>
      <c r="AT33" s="27"/>
      <c r="AU33" s="29" t="str">
        <f t="shared" si="7"/>
        <v/>
      </c>
      <c r="AV33" s="31" t="str">
        <f t="shared" si="8"/>
        <v/>
      </c>
      <c r="AW33" s="32"/>
      <c r="AX33" s="30" t="str">
        <f t="shared" si="9"/>
        <v/>
      </c>
      <c r="AY33" s="33" t="str">
        <f t="shared" si="10"/>
        <v/>
      </c>
      <c r="AZ33" s="34"/>
    </row>
    <row r="34" spans="1:52" s="61" customFormat="1" ht="13.5" customHeight="1" thickBot="1" x14ac:dyDescent="0.3">
      <c r="A34" s="60"/>
      <c r="B34" s="78"/>
      <c r="C34" s="62"/>
      <c r="D34" s="63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 t="str">
        <f t="shared" si="1"/>
        <v/>
      </c>
      <c r="S34" s="68" t="str">
        <f t="shared" si="2"/>
        <v/>
      </c>
      <c r="T34" s="64"/>
      <c r="U34" s="65"/>
      <c r="V34" s="65"/>
      <c r="W34" s="65"/>
      <c r="X34" s="65"/>
      <c r="Y34" s="12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6" t="str">
        <f t="shared" si="3"/>
        <v/>
      </c>
      <c r="AP34" s="67" t="str">
        <f t="shared" si="4"/>
        <v/>
      </c>
      <c r="AQ34" s="89" t="str">
        <f t="shared" si="5"/>
        <v/>
      </c>
      <c r="AR34" s="66" t="str">
        <f t="shared" si="6"/>
        <v/>
      </c>
      <c r="AS34" s="64"/>
      <c r="AT34" s="65"/>
      <c r="AU34" s="67" t="str">
        <f t="shared" si="7"/>
        <v/>
      </c>
      <c r="AV34" s="69" t="str">
        <f t="shared" si="8"/>
        <v/>
      </c>
      <c r="AW34" s="70"/>
      <c r="AX34" s="68" t="str">
        <f t="shared" si="9"/>
        <v/>
      </c>
      <c r="AY34" s="71" t="str">
        <f t="shared" si="10"/>
        <v/>
      </c>
      <c r="AZ34" s="72"/>
    </row>
    <row r="35" spans="1:52" s="9" customFormat="1" ht="13.5" customHeight="1" x14ac:dyDescent="0.25">
      <c r="A35" s="8"/>
      <c r="B35" s="74"/>
      <c r="C35" s="10"/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 t="str">
        <f t="shared" si="1"/>
        <v/>
      </c>
      <c r="S35" s="16" t="str">
        <f t="shared" si="2"/>
        <v/>
      </c>
      <c r="T35" s="12"/>
      <c r="U35" s="13"/>
      <c r="V35" s="13"/>
      <c r="W35" s="13"/>
      <c r="X35" s="13"/>
      <c r="Y35" s="125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4" t="str">
        <f t="shared" si="3"/>
        <v/>
      </c>
      <c r="AP35" s="15" t="str">
        <f t="shared" si="4"/>
        <v/>
      </c>
      <c r="AQ35" s="86" t="str">
        <f t="shared" si="5"/>
        <v/>
      </c>
      <c r="AR35" s="14" t="str">
        <f t="shared" si="6"/>
        <v/>
      </c>
      <c r="AS35" s="12"/>
      <c r="AT35" s="13"/>
      <c r="AU35" s="15" t="str">
        <f t="shared" si="7"/>
        <v/>
      </c>
      <c r="AV35" s="17" t="str">
        <f t="shared" si="8"/>
        <v/>
      </c>
      <c r="AW35" s="18"/>
      <c r="AX35" s="16" t="str">
        <f t="shared" si="9"/>
        <v/>
      </c>
      <c r="AY35" s="19" t="str">
        <f t="shared" si="10"/>
        <v/>
      </c>
      <c r="AZ35" s="20"/>
    </row>
    <row r="36" spans="1:52" s="22" customFormat="1" ht="13.5" customHeight="1" x14ac:dyDescent="0.25">
      <c r="A36" s="21"/>
      <c r="B36" s="75"/>
      <c r="C36" s="23"/>
      <c r="D36" s="24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8" t="str">
        <f t="shared" si="1"/>
        <v/>
      </c>
      <c r="S36" s="30" t="str">
        <f t="shared" si="2"/>
        <v/>
      </c>
      <c r="T36" s="25"/>
      <c r="U36" s="26"/>
      <c r="V36" s="26"/>
      <c r="W36" s="26"/>
      <c r="X36" s="26"/>
      <c r="Y36" s="125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8" t="str">
        <f t="shared" si="3"/>
        <v/>
      </c>
      <c r="AP36" s="29" t="str">
        <f t="shared" si="4"/>
        <v/>
      </c>
      <c r="AQ36" s="80" t="str">
        <f t="shared" si="5"/>
        <v/>
      </c>
      <c r="AR36" s="28" t="str">
        <f t="shared" si="6"/>
        <v/>
      </c>
      <c r="AS36" s="25"/>
      <c r="AT36" s="26"/>
      <c r="AU36" s="29" t="str">
        <f t="shared" si="7"/>
        <v/>
      </c>
      <c r="AV36" s="31" t="str">
        <f t="shared" si="8"/>
        <v/>
      </c>
      <c r="AW36" s="32"/>
      <c r="AX36" s="30" t="str">
        <f t="shared" si="9"/>
        <v/>
      </c>
      <c r="AY36" s="33" t="str">
        <f t="shared" si="10"/>
        <v/>
      </c>
      <c r="AZ36" s="34"/>
    </row>
    <row r="37" spans="1:52" s="22" customFormat="1" ht="13.5" customHeight="1" x14ac:dyDescent="0.25">
      <c r="A37" s="21"/>
      <c r="B37" s="75"/>
      <c r="C37" s="23"/>
      <c r="D37" s="24"/>
      <c r="E37" s="3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 t="str">
        <f t="shared" si="1"/>
        <v/>
      </c>
      <c r="S37" s="30" t="str">
        <f t="shared" si="2"/>
        <v/>
      </c>
      <c r="T37" s="35"/>
      <c r="U37" s="27"/>
      <c r="V37" s="27"/>
      <c r="W37" s="27"/>
      <c r="X37" s="27"/>
      <c r="Y37" s="12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8" t="str">
        <f t="shared" si="3"/>
        <v/>
      </c>
      <c r="AP37" s="29" t="str">
        <f t="shared" si="4"/>
        <v/>
      </c>
      <c r="AQ37" s="80" t="str">
        <f t="shared" si="5"/>
        <v/>
      </c>
      <c r="AR37" s="28" t="str">
        <f t="shared" si="6"/>
        <v/>
      </c>
      <c r="AS37" s="35"/>
      <c r="AT37" s="27"/>
      <c r="AU37" s="29" t="str">
        <f t="shared" si="7"/>
        <v/>
      </c>
      <c r="AV37" s="31" t="str">
        <f t="shared" si="8"/>
        <v/>
      </c>
      <c r="AW37" s="32"/>
      <c r="AX37" s="30" t="str">
        <f t="shared" si="9"/>
        <v/>
      </c>
      <c r="AY37" s="33" t="str">
        <f t="shared" si="10"/>
        <v/>
      </c>
      <c r="AZ37" s="34"/>
    </row>
    <row r="38" spans="1:52" s="22" customFormat="1" ht="13.5" customHeight="1" x14ac:dyDescent="0.25">
      <c r="A38" s="21"/>
      <c r="B38" s="75"/>
      <c r="C38" s="23"/>
      <c r="D38" s="24"/>
      <c r="E38" s="3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 t="str">
        <f t="shared" si="1"/>
        <v/>
      </c>
      <c r="S38" s="30" t="str">
        <f t="shared" si="2"/>
        <v/>
      </c>
      <c r="T38" s="35"/>
      <c r="U38" s="27"/>
      <c r="V38" s="27"/>
      <c r="W38" s="27"/>
      <c r="X38" s="27"/>
      <c r="Y38" s="125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 t="str">
        <f t="shared" si="3"/>
        <v/>
      </c>
      <c r="AP38" s="29" t="str">
        <f t="shared" si="4"/>
        <v/>
      </c>
      <c r="AQ38" s="80" t="str">
        <f t="shared" si="5"/>
        <v/>
      </c>
      <c r="AR38" s="28" t="str">
        <f t="shared" si="6"/>
        <v/>
      </c>
      <c r="AS38" s="35"/>
      <c r="AT38" s="27"/>
      <c r="AU38" s="29" t="str">
        <f t="shared" si="7"/>
        <v/>
      </c>
      <c r="AV38" s="31" t="str">
        <f t="shared" si="8"/>
        <v/>
      </c>
      <c r="AW38" s="32"/>
      <c r="AX38" s="30" t="str">
        <f t="shared" si="9"/>
        <v/>
      </c>
      <c r="AY38" s="33" t="str">
        <f t="shared" si="10"/>
        <v/>
      </c>
      <c r="AZ38" s="34"/>
    </row>
    <row r="39" spans="1:52" s="37" customFormat="1" ht="13.5" customHeight="1" thickBot="1" x14ac:dyDescent="0.3">
      <c r="A39" s="36"/>
      <c r="B39" s="76"/>
      <c r="C39" s="38"/>
      <c r="D39" s="39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 t="str">
        <f t="shared" si="1"/>
        <v/>
      </c>
      <c r="S39" s="44" t="str">
        <f t="shared" si="2"/>
        <v/>
      </c>
      <c r="T39" s="40"/>
      <c r="U39" s="41"/>
      <c r="V39" s="41"/>
      <c r="W39" s="41"/>
      <c r="X39" s="41"/>
      <c r="Y39" s="125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2" t="str">
        <f t="shared" si="3"/>
        <v/>
      </c>
      <c r="AP39" s="43" t="str">
        <f t="shared" si="4"/>
        <v/>
      </c>
      <c r="AQ39" s="87" t="str">
        <f t="shared" si="5"/>
        <v/>
      </c>
      <c r="AR39" s="42" t="str">
        <f t="shared" si="6"/>
        <v/>
      </c>
      <c r="AS39" s="40"/>
      <c r="AT39" s="41"/>
      <c r="AU39" s="43" t="str">
        <f t="shared" si="7"/>
        <v/>
      </c>
      <c r="AV39" s="45" t="str">
        <f t="shared" si="8"/>
        <v/>
      </c>
      <c r="AW39" s="46"/>
      <c r="AX39" s="44" t="str">
        <f t="shared" si="9"/>
        <v/>
      </c>
      <c r="AY39" s="47" t="str">
        <f t="shared" si="10"/>
        <v/>
      </c>
      <c r="AZ39" s="48"/>
    </row>
    <row r="40" spans="1:52" s="50" customFormat="1" ht="13.5" customHeight="1" x14ac:dyDescent="0.25">
      <c r="A40" s="49"/>
      <c r="B40" s="77"/>
      <c r="C40" s="51"/>
      <c r="D40" s="52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3" t="str">
        <f t="shared" si="1"/>
        <v/>
      </c>
      <c r="S40" s="55" t="str">
        <f t="shared" si="2"/>
        <v/>
      </c>
      <c r="T40" s="25"/>
      <c r="U40" s="26"/>
      <c r="V40" s="26"/>
      <c r="W40" s="26"/>
      <c r="X40" s="26"/>
      <c r="Y40" s="1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53" t="str">
        <f t="shared" si="3"/>
        <v/>
      </c>
      <c r="AP40" s="54" t="str">
        <f t="shared" si="4"/>
        <v/>
      </c>
      <c r="AQ40" s="88" t="str">
        <f t="shared" si="5"/>
        <v/>
      </c>
      <c r="AR40" s="53" t="str">
        <f t="shared" si="6"/>
        <v/>
      </c>
      <c r="AS40" s="25"/>
      <c r="AT40" s="26"/>
      <c r="AU40" s="54" t="str">
        <f t="shared" si="7"/>
        <v/>
      </c>
      <c r="AV40" s="56" t="str">
        <f t="shared" si="8"/>
        <v/>
      </c>
      <c r="AW40" s="57"/>
      <c r="AX40" s="55" t="str">
        <f t="shared" si="9"/>
        <v/>
      </c>
      <c r="AY40" s="58" t="str">
        <f t="shared" si="10"/>
        <v/>
      </c>
      <c r="AZ40" s="59"/>
    </row>
    <row r="41" spans="1:52" s="22" customFormat="1" ht="13.5" customHeight="1" x14ac:dyDescent="0.25">
      <c r="A41" s="21"/>
      <c r="B41" s="75"/>
      <c r="C41" s="23"/>
      <c r="D41" s="24"/>
      <c r="E41" s="35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 t="str">
        <f t="shared" si="1"/>
        <v/>
      </c>
      <c r="S41" s="30" t="str">
        <f t="shared" si="2"/>
        <v/>
      </c>
      <c r="T41" s="35"/>
      <c r="U41" s="27"/>
      <c r="V41" s="27"/>
      <c r="W41" s="27"/>
      <c r="X41" s="27"/>
      <c r="Y41" s="125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 t="str">
        <f t="shared" si="3"/>
        <v/>
      </c>
      <c r="AP41" s="29" t="str">
        <f t="shared" si="4"/>
        <v/>
      </c>
      <c r="AQ41" s="80" t="str">
        <f t="shared" si="5"/>
        <v/>
      </c>
      <c r="AR41" s="28" t="str">
        <f t="shared" si="6"/>
        <v/>
      </c>
      <c r="AS41" s="35"/>
      <c r="AT41" s="27"/>
      <c r="AU41" s="29" t="str">
        <f t="shared" si="7"/>
        <v/>
      </c>
      <c r="AV41" s="31" t="str">
        <f t="shared" si="8"/>
        <v/>
      </c>
      <c r="AW41" s="32"/>
      <c r="AX41" s="30" t="str">
        <f t="shared" si="9"/>
        <v/>
      </c>
      <c r="AY41" s="33" t="str">
        <f t="shared" si="10"/>
        <v/>
      </c>
      <c r="AZ41" s="34"/>
    </row>
    <row r="42" spans="1:52" s="22" customFormat="1" ht="13.5" customHeight="1" x14ac:dyDescent="0.25">
      <c r="A42" s="21"/>
      <c r="B42" s="75"/>
      <c r="C42" s="23"/>
      <c r="D42" s="24"/>
      <c r="E42" s="3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 t="str">
        <f t="shared" si="1"/>
        <v/>
      </c>
      <c r="S42" s="30" t="str">
        <f t="shared" si="2"/>
        <v/>
      </c>
      <c r="T42" s="35"/>
      <c r="U42" s="27"/>
      <c r="V42" s="27"/>
      <c r="W42" s="27"/>
      <c r="X42" s="27"/>
      <c r="Y42" s="125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8" t="str">
        <f t="shared" si="3"/>
        <v/>
      </c>
      <c r="AP42" s="29" t="str">
        <f t="shared" si="4"/>
        <v/>
      </c>
      <c r="AQ42" s="80" t="str">
        <f t="shared" si="5"/>
        <v/>
      </c>
      <c r="AR42" s="28" t="str">
        <f t="shared" si="6"/>
        <v/>
      </c>
      <c r="AS42" s="35"/>
      <c r="AT42" s="27"/>
      <c r="AU42" s="29" t="str">
        <f t="shared" si="7"/>
        <v/>
      </c>
      <c r="AV42" s="31" t="str">
        <f t="shared" si="8"/>
        <v/>
      </c>
      <c r="AW42" s="32"/>
      <c r="AX42" s="30" t="str">
        <f t="shared" si="9"/>
        <v/>
      </c>
      <c r="AY42" s="33" t="str">
        <f t="shared" si="10"/>
        <v/>
      </c>
      <c r="AZ42" s="34"/>
    </row>
    <row r="43" spans="1:52" s="22" customFormat="1" ht="13.5" customHeight="1" x14ac:dyDescent="0.25">
      <c r="A43" s="21"/>
      <c r="B43" s="75"/>
      <c r="C43" s="23"/>
      <c r="D43" s="24"/>
      <c r="E43" s="3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 t="str">
        <f t="shared" si="1"/>
        <v/>
      </c>
      <c r="S43" s="30" t="str">
        <f t="shared" si="2"/>
        <v/>
      </c>
      <c r="T43" s="35"/>
      <c r="U43" s="27"/>
      <c r="V43" s="27"/>
      <c r="W43" s="27"/>
      <c r="X43" s="27"/>
      <c r="Y43" s="125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8" t="str">
        <f t="shared" si="3"/>
        <v/>
      </c>
      <c r="AP43" s="29" t="str">
        <f t="shared" si="4"/>
        <v/>
      </c>
      <c r="AQ43" s="80" t="str">
        <f t="shared" si="5"/>
        <v/>
      </c>
      <c r="AR43" s="28" t="str">
        <f t="shared" si="6"/>
        <v/>
      </c>
      <c r="AS43" s="35"/>
      <c r="AT43" s="27"/>
      <c r="AU43" s="29" t="str">
        <f t="shared" si="7"/>
        <v/>
      </c>
      <c r="AV43" s="31" t="str">
        <f t="shared" si="8"/>
        <v/>
      </c>
      <c r="AW43" s="32"/>
      <c r="AX43" s="30" t="str">
        <f t="shared" si="9"/>
        <v/>
      </c>
      <c r="AY43" s="33" t="str">
        <f t="shared" si="10"/>
        <v/>
      </c>
      <c r="AZ43" s="34"/>
    </row>
    <row r="44" spans="1:52" s="61" customFormat="1" ht="13.5" customHeight="1" thickBot="1" x14ac:dyDescent="0.3">
      <c r="A44" s="60"/>
      <c r="B44" s="78"/>
      <c r="C44" s="62"/>
      <c r="D44" s="63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 t="str">
        <f t="shared" si="1"/>
        <v/>
      </c>
      <c r="S44" s="68" t="str">
        <f t="shared" si="2"/>
        <v/>
      </c>
      <c r="T44" s="64"/>
      <c r="U44" s="65"/>
      <c r="V44" s="65"/>
      <c r="W44" s="65"/>
      <c r="X44" s="65"/>
      <c r="Y44" s="12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6" t="str">
        <f t="shared" si="3"/>
        <v/>
      </c>
      <c r="AP44" s="67" t="str">
        <f t="shared" si="4"/>
        <v/>
      </c>
      <c r="AQ44" s="89" t="str">
        <f t="shared" si="5"/>
        <v/>
      </c>
      <c r="AR44" s="66" t="str">
        <f t="shared" si="6"/>
        <v/>
      </c>
      <c r="AS44" s="64"/>
      <c r="AT44" s="65"/>
      <c r="AU44" s="67" t="str">
        <f t="shared" si="7"/>
        <v/>
      </c>
      <c r="AV44" s="69" t="str">
        <f t="shared" si="8"/>
        <v/>
      </c>
      <c r="AW44" s="70"/>
      <c r="AX44" s="68" t="str">
        <f t="shared" si="9"/>
        <v/>
      </c>
      <c r="AY44" s="71" t="str">
        <f t="shared" si="10"/>
        <v/>
      </c>
      <c r="AZ44" s="72"/>
    </row>
    <row r="45" spans="1:52" s="9" customFormat="1" ht="13.5" customHeight="1" x14ac:dyDescent="0.25">
      <c r="A45" s="8"/>
      <c r="B45" s="74"/>
      <c r="C45" s="10"/>
      <c r="D45" s="11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 t="str">
        <f t="shared" si="1"/>
        <v/>
      </c>
      <c r="S45" s="16" t="str">
        <f t="shared" si="2"/>
        <v/>
      </c>
      <c r="T45" s="12"/>
      <c r="U45" s="13"/>
      <c r="V45" s="13"/>
      <c r="W45" s="13"/>
      <c r="X45" s="13"/>
      <c r="Y45" s="125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4" t="str">
        <f t="shared" si="3"/>
        <v/>
      </c>
      <c r="AP45" s="15" t="str">
        <f t="shared" si="4"/>
        <v/>
      </c>
      <c r="AQ45" s="86" t="str">
        <f t="shared" si="5"/>
        <v/>
      </c>
      <c r="AR45" s="14" t="str">
        <f t="shared" si="6"/>
        <v/>
      </c>
      <c r="AS45" s="12"/>
      <c r="AT45" s="13"/>
      <c r="AU45" s="15" t="str">
        <f t="shared" si="7"/>
        <v/>
      </c>
      <c r="AV45" s="17" t="str">
        <f t="shared" si="8"/>
        <v/>
      </c>
      <c r="AW45" s="18"/>
      <c r="AX45" s="16" t="str">
        <f t="shared" si="9"/>
        <v/>
      </c>
      <c r="AY45" s="19" t="str">
        <f t="shared" si="10"/>
        <v/>
      </c>
      <c r="AZ45" s="20"/>
    </row>
    <row r="46" spans="1:52" s="22" customFormat="1" ht="13.5" customHeight="1" x14ac:dyDescent="0.25">
      <c r="A46" s="21"/>
      <c r="B46" s="75"/>
      <c r="C46" s="23"/>
      <c r="D46" s="24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  <c r="Q46" s="27"/>
      <c r="R46" s="28" t="str">
        <f t="shared" si="1"/>
        <v/>
      </c>
      <c r="S46" s="30" t="str">
        <f t="shared" si="2"/>
        <v/>
      </c>
      <c r="T46" s="25"/>
      <c r="U46" s="26"/>
      <c r="V46" s="26"/>
      <c r="W46" s="26"/>
      <c r="X46" s="26"/>
      <c r="Y46" s="125"/>
      <c r="Z46" s="26"/>
      <c r="AA46" s="26"/>
      <c r="AB46" s="26"/>
      <c r="AC46" s="26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8" t="str">
        <f t="shared" si="3"/>
        <v/>
      </c>
      <c r="AP46" s="29" t="str">
        <f t="shared" si="4"/>
        <v/>
      </c>
      <c r="AQ46" s="80" t="str">
        <f t="shared" si="5"/>
        <v/>
      </c>
      <c r="AR46" s="28" t="str">
        <f t="shared" si="6"/>
        <v/>
      </c>
      <c r="AS46" s="25"/>
      <c r="AT46" s="26"/>
      <c r="AU46" s="29" t="str">
        <f t="shared" si="7"/>
        <v/>
      </c>
      <c r="AV46" s="31" t="str">
        <f t="shared" si="8"/>
        <v/>
      </c>
      <c r="AW46" s="32"/>
      <c r="AX46" s="30" t="str">
        <f t="shared" si="9"/>
        <v/>
      </c>
      <c r="AY46" s="33" t="str">
        <f t="shared" si="10"/>
        <v/>
      </c>
      <c r="AZ46" s="34"/>
    </row>
    <row r="47" spans="1:52" s="22" customFormat="1" ht="13.5" customHeight="1" x14ac:dyDescent="0.25">
      <c r="A47" s="21"/>
      <c r="B47" s="75"/>
      <c r="C47" s="23"/>
      <c r="D47" s="24"/>
      <c r="E47" s="3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 t="str">
        <f t="shared" si="1"/>
        <v/>
      </c>
      <c r="S47" s="30" t="str">
        <f t="shared" si="2"/>
        <v/>
      </c>
      <c r="T47" s="35"/>
      <c r="U47" s="27"/>
      <c r="V47" s="27"/>
      <c r="W47" s="27"/>
      <c r="X47" s="27"/>
      <c r="Y47" s="12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8" t="str">
        <f t="shared" si="3"/>
        <v/>
      </c>
      <c r="AP47" s="29" t="str">
        <f t="shared" si="4"/>
        <v/>
      </c>
      <c r="AQ47" s="80" t="str">
        <f t="shared" si="5"/>
        <v/>
      </c>
      <c r="AR47" s="28" t="str">
        <f t="shared" si="6"/>
        <v/>
      </c>
      <c r="AS47" s="35"/>
      <c r="AT47" s="27"/>
      <c r="AU47" s="29" t="str">
        <f t="shared" si="7"/>
        <v/>
      </c>
      <c r="AV47" s="31" t="str">
        <f t="shared" si="8"/>
        <v/>
      </c>
      <c r="AW47" s="32"/>
      <c r="AX47" s="30" t="str">
        <f t="shared" si="9"/>
        <v/>
      </c>
      <c r="AY47" s="33" t="str">
        <f t="shared" si="10"/>
        <v/>
      </c>
      <c r="AZ47" s="34"/>
    </row>
    <row r="48" spans="1:52" s="22" customFormat="1" ht="13.5" customHeight="1" x14ac:dyDescent="0.25">
      <c r="A48" s="21"/>
      <c r="B48" s="75"/>
      <c r="C48" s="23"/>
      <c r="D48" s="24"/>
      <c r="E48" s="3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 t="str">
        <f t="shared" si="1"/>
        <v/>
      </c>
      <c r="S48" s="30" t="str">
        <f t="shared" si="2"/>
        <v/>
      </c>
      <c r="T48" s="35"/>
      <c r="U48" s="27"/>
      <c r="V48" s="27"/>
      <c r="W48" s="27"/>
      <c r="X48" s="27"/>
      <c r="Y48" s="125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8" t="str">
        <f t="shared" si="3"/>
        <v/>
      </c>
      <c r="AP48" s="29" t="str">
        <f t="shared" si="4"/>
        <v/>
      </c>
      <c r="AQ48" s="80" t="str">
        <f t="shared" si="5"/>
        <v/>
      </c>
      <c r="AR48" s="28" t="str">
        <f t="shared" si="6"/>
        <v/>
      </c>
      <c r="AS48" s="35"/>
      <c r="AT48" s="27"/>
      <c r="AU48" s="29" t="str">
        <f t="shared" si="7"/>
        <v/>
      </c>
      <c r="AV48" s="31" t="str">
        <f t="shared" si="8"/>
        <v/>
      </c>
      <c r="AW48" s="32"/>
      <c r="AX48" s="30" t="str">
        <f t="shared" si="9"/>
        <v/>
      </c>
      <c r="AY48" s="33" t="str">
        <f t="shared" si="10"/>
        <v/>
      </c>
      <c r="AZ48" s="34"/>
    </row>
    <row r="49" spans="1:52" s="37" customFormat="1" ht="13.5" customHeight="1" thickBot="1" x14ac:dyDescent="0.3">
      <c r="A49" s="36"/>
      <c r="B49" s="76"/>
      <c r="C49" s="38"/>
      <c r="D49" s="39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 t="str">
        <f t="shared" si="1"/>
        <v/>
      </c>
      <c r="S49" s="44" t="str">
        <f t="shared" si="2"/>
        <v/>
      </c>
      <c r="T49" s="40"/>
      <c r="U49" s="41"/>
      <c r="V49" s="41"/>
      <c r="W49" s="41"/>
      <c r="X49" s="41"/>
      <c r="Y49" s="125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 t="str">
        <f t="shared" si="3"/>
        <v/>
      </c>
      <c r="AP49" s="43" t="str">
        <f t="shared" si="4"/>
        <v/>
      </c>
      <c r="AQ49" s="87" t="str">
        <f t="shared" si="5"/>
        <v/>
      </c>
      <c r="AR49" s="42" t="str">
        <f t="shared" si="6"/>
        <v/>
      </c>
      <c r="AS49" s="40"/>
      <c r="AT49" s="41"/>
      <c r="AU49" s="43" t="str">
        <f t="shared" si="7"/>
        <v/>
      </c>
      <c r="AV49" s="45" t="str">
        <f t="shared" si="8"/>
        <v/>
      </c>
      <c r="AW49" s="46"/>
      <c r="AX49" s="44" t="str">
        <f t="shared" si="9"/>
        <v/>
      </c>
      <c r="AY49" s="47" t="str">
        <f t="shared" si="10"/>
        <v/>
      </c>
      <c r="AZ49" s="48"/>
    </row>
    <row r="50" spans="1:52" s="50" customFormat="1" ht="13.5" customHeight="1" x14ac:dyDescent="0.25">
      <c r="A50" s="49"/>
      <c r="B50" s="77"/>
      <c r="C50" s="51"/>
      <c r="D50" s="52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53" t="str">
        <f t="shared" si="1"/>
        <v/>
      </c>
      <c r="S50" s="55" t="str">
        <f t="shared" si="2"/>
        <v/>
      </c>
      <c r="T50" s="25"/>
      <c r="U50" s="26"/>
      <c r="V50" s="26"/>
      <c r="W50" s="26"/>
      <c r="X50" s="26"/>
      <c r="Y50" s="1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3" t="str">
        <f t="shared" si="3"/>
        <v/>
      </c>
      <c r="AP50" s="54" t="str">
        <f t="shared" si="4"/>
        <v/>
      </c>
      <c r="AQ50" s="88" t="str">
        <f t="shared" si="5"/>
        <v/>
      </c>
      <c r="AR50" s="53" t="str">
        <f t="shared" si="6"/>
        <v/>
      </c>
      <c r="AS50" s="25"/>
      <c r="AT50" s="26"/>
      <c r="AU50" s="54" t="str">
        <f t="shared" si="7"/>
        <v/>
      </c>
      <c r="AV50" s="56" t="str">
        <f t="shared" si="8"/>
        <v/>
      </c>
      <c r="AW50" s="57"/>
      <c r="AX50" s="55" t="str">
        <f t="shared" si="9"/>
        <v/>
      </c>
      <c r="AY50" s="58" t="str">
        <f t="shared" si="10"/>
        <v/>
      </c>
      <c r="AZ50" s="59"/>
    </row>
    <row r="51" spans="1:52" s="22" customFormat="1" ht="13.5" customHeight="1" x14ac:dyDescent="0.25">
      <c r="A51" s="21"/>
      <c r="B51" s="75"/>
      <c r="C51" s="23"/>
      <c r="D51" s="24"/>
      <c r="E51" s="3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 t="str">
        <f t="shared" si="1"/>
        <v/>
      </c>
      <c r="S51" s="30" t="str">
        <f t="shared" si="2"/>
        <v/>
      </c>
      <c r="T51" s="35"/>
      <c r="U51" s="27"/>
      <c r="V51" s="27"/>
      <c r="W51" s="27"/>
      <c r="X51" s="27"/>
      <c r="Y51" s="12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 t="str">
        <f t="shared" si="3"/>
        <v/>
      </c>
      <c r="AP51" s="29" t="str">
        <f t="shared" si="4"/>
        <v/>
      </c>
      <c r="AQ51" s="80" t="str">
        <f t="shared" si="5"/>
        <v/>
      </c>
      <c r="AR51" s="28" t="str">
        <f t="shared" si="6"/>
        <v/>
      </c>
      <c r="AS51" s="35"/>
      <c r="AT51" s="27"/>
      <c r="AU51" s="29" t="str">
        <f t="shared" si="7"/>
        <v/>
      </c>
      <c r="AV51" s="31" t="str">
        <f t="shared" si="8"/>
        <v/>
      </c>
      <c r="AW51" s="32"/>
      <c r="AX51" s="30" t="str">
        <f t="shared" si="9"/>
        <v/>
      </c>
      <c r="AY51" s="33" t="str">
        <f t="shared" si="10"/>
        <v/>
      </c>
      <c r="AZ51" s="34"/>
    </row>
    <row r="52" spans="1:52" s="22" customFormat="1" ht="13.5" customHeight="1" x14ac:dyDescent="0.25">
      <c r="A52" s="21"/>
      <c r="B52" s="75"/>
      <c r="C52" s="23"/>
      <c r="D52" s="24"/>
      <c r="E52" s="3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 t="str">
        <f t="shared" si="1"/>
        <v/>
      </c>
      <c r="S52" s="30" t="str">
        <f t="shared" si="2"/>
        <v/>
      </c>
      <c r="T52" s="35"/>
      <c r="U52" s="27"/>
      <c r="V52" s="27"/>
      <c r="W52" s="27"/>
      <c r="X52" s="27"/>
      <c r="Y52" s="125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8" t="str">
        <f t="shared" si="3"/>
        <v/>
      </c>
      <c r="AP52" s="29" t="str">
        <f t="shared" si="4"/>
        <v/>
      </c>
      <c r="AQ52" s="80" t="str">
        <f t="shared" si="5"/>
        <v/>
      </c>
      <c r="AR52" s="28" t="str">
        <f t="shared" si="6"/>
        <v/>
      </c>
      <c r="AS52" s="35"/>
      <c r="AT52" s="27"/>
      <c r="AU52" s="29" t="str">
        <f t="shared" si="7"/>
        <v/>
      </c>
      <c r="AV52" s="31" t="str">
        <f t="shared" si="8"/>
        <v/>
      </c>
      <c r="AW52" s="32"/>
      <c r="AX52" s="30" t="str">
        <f t="shared" si="9"/>
        <v/>
      </c>
      <c r="AY52" s="33" t="str">
        <f t="shared" si="10"/>
        <v/>
      </c>
      <c r="AZ52" s="34"/>
    </row>
    <row r="53" spans="1:52" s="22" customFormat="1" ht="13.5" customHeight="1" x14ac:dyDescent="0.25">
      <c r="A53" s="21"/>
      <c r="B53" s="75"/>
      <c r="C53" s="23"/>
      <c r="D53" s="24"/>
      <c r="E53" s="3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 t="str">
        <f t="shared" si="1"/>
        <v/>
      </c>
      <c r="S53" s="30" t="str">
        <f t="shared" si="2"/>
        <v/>
      </c>
      <c r="T53" s="35"/>
      <c r="U53" s="27"/>
      <c r="V53" s="27"/>
      <c r="W53" s="27"/>
      <c r="X53" s="27"/>
      <c r="Y53" s="12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 t="str">
        <f t="shared" si="3"/>
        <v/>
      </c>
      <c r="AP53" s="29" t="str">
        <f t="shared" si="4"/>
        <v/>
      </c>
      <c r="AQ53" s="80" t="str">
        <f t="shared" si="5"/>
        <v/>
      </c>
      <c r="AR53" s="28" t="str">
        <f t="shared" si="6"/>
        <v/>
      </c>
      <c r="AS53" s="35"/>
      <c r="AT53" s="27"/>
      <c r="AU53" s="29" t="str">
        <f t="shared" si="7"/>
        <v/>
      </c>
      <c r="AV53" s="31" t="str">
        <f t="shared" si="8"/>
        <v/>
      </c>
      <c r="AW53" s="32"/>
      <c r="AX53" s="30" t="str">
        <f t="shared" si="9"/>
        <v/>
      </c>
      <c r="AY53" s="33" t="str">
        <f t="shared" si="10"/>
        <v/>
      </c>
      <c r="AZ53" s="34"/>
    </row>
    <row r="54" spans="1:52" s="61" customFormat="1" ht="13.5" customHeight="1" thickBot="1" x14ac:dyDescent="0.3">
      <c r="A54" s="60"/>
      <c r="B54" s="78"/>
      <c r="C54" s="62"/>
      <c r="D54" s="63"/>
      <c r="E54" s="64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 t="str">
        <f t="shared" si="1"/>
        <v/>
      </c>
      <c r="S54" s="68" t="str">
        <f t="shared" si="2"/>
        <v/>
      </c>
      <c r="T54" s="64"/>
      <c r="U54" s="65"/>
      <c r="V54" s="65"/>
      <c r="W54" s="65"/>
      <c r="X54" s="65"/>
      <c r="Y54" s="12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6" t="str">
        <f t="shared" si="3"/>
        <v/>
      </c>
      <c r="AP54" s="67" t="str">
        <f t="shared" si="4"/>
        <v/>
      </c>
      <c r="AQ54" s="89" t="str">
        <f t="shared" si="5"/>
        <v/>
      </c>
      <c r="AR54" s="66" t="str">
        <f t="shared" si="6"/>
        <v/>
      </c>
      <c r="AS54" s="64"/>
      <c r="AT54" s="65"/>
      <c r="AU54" s="67" t="str">
        <f t="shared" si="7"/>
        <v/>
      </c>
      <c r="AV54" s="69" t="str">
        <f t="shared" si="8"/>
        <v/>
      </c>
      <c r="AW54" s="70"/>
      <c r="AX54" s="68" t="str">
        <f t="shared" si="9"/>
        <v/>
      </c>
      <c r="AY54" s="71" t="str">
        <f t="shared" si="10"/>
        <v/>
      </c>
      <c r="AZ54" s="72"/>
    </row>
    <row r="55" spans="1:52" s="9" customFormat="1" ht="13.5" customHeight="1" x14ac:dyDescent="0.25">
      <c r="A55" s="8"/>
      <c r="B55" s="74"/>
      <c r="C55" s="10"/>
      <c r="D55" s="11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 t="str">
        <f t="shared" si="1"/>
        <v/>
      </c>
      <c r="S55" s="16" t="str">
        <f t="shared" si="2"/>
        <v/>
      </c>
      <c r="T55" s="12"/>
      <c r="U55" s="13"/>
      <c r="V55" s="13"/>
      <c r="W55" s="13"/>
      <c r="X55" s="13"/>
      <c r="Y55" s="125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4" t="str">
        <f t="shared" si="3"/>
        <v/>
      </c>
      <c r="AP55" s="15" t="str">
        <f t="shared" si="4"/>
        <v/>
      </c>
      <c r="AQ55" s="86" t="str">
        <f t="shared" si="5"/>
        <v/>
      </c>
      <c r="AR55" s="14" t="str">
        <f t="shared" si="6"/>
        <v/>
      </c>
      <c r="AS55" s="12"/>
      <c r="AT55" s="13"/>
      <c r="AU55" s="15" t="str">
        <f t="shared" si="7"/>
        <v/>
      </c>
      <c r="AV55" s="17" t="str">
        <f t="shared" si="8"/>
        <v/>
      </c>
      <c r="AW55" s="18"/>
      <c r="AX55" s="16" t="str">
        <f t="shared" si="9"/>
        <v/>
      </c>
      <c r="AY55" s="19" t="str">
        <f t="shared" si="10"/>
        <v/>
      </c>
      <c r="AZ55" s="20"/>
    </row>
    <row r="56" spans="1:52" s="22" customFormat="1" ht="13.5" customHeight="1" x14ac:dyDescent="0.25">
      <c r="A56" s="21"/>
      <c r="B56" s="75"/>
      <c r="C56" s="23"/>
      <c r="D56" s="24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27"/>
      <c r="R56" s="28" t="str">
        <f t="shared" si="1"/>
        <v/>
      </c>
      <c r="S56" s="30" t="str">
        <f t="shared" si="2"/>
        <v/>
      </c>
      <c r="T56" s="25"/>
      <c r="U56" s="26"/>
      <c r="V56" s="26"/>
      <c r="W56" s="26"/>
      <c r="X56" s="26"/>
      <c r="Y56" s="125"/>
      <c r="Z56" s="26"/>
      <c r="AA56" s="26"/>
      <c r="AB56" s="26"/>
      <c r="AC56" s="26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8" t="str">
        <f t="shared" si="3"/>
        <v/>
      </c>
      <c r="AP56" s="29" t="str">
        <f t="shared" si="4"/>
        <v/>
      </c>
      <c r="AQ56" s="80" t="str">
        <f t="shared" si="5"/>
        <v/>
      </c>
      <c r="AR56" s="28" t="str">
        <f t="shared" si="6"/>
        <v/>
      </c>
      <c r="AS56" s="25"/>
      <c r="AT56" s="26"/>
      <c r="AU56" s="29" t="str">
        <f t="shared" si="7"/>
        <v/>
      </c>
      <c r="AV56" s="31" t="str">
        <f t="shared" si="8"/>
        <v/>
      </c>
      <c r="AW56" s="32"/>
      <c r="AX56" s="30" t="str">
        <f t="shared" si="9"/>
        <v/>
      </c>
      <c r="AY56" s="33" t="str">
        <f t="shared" si="10"/>
        <v/>
      </c>
      <c r="AZ56" s="34"/>
    </row>
    <row r="57" spans="1:52" s="22" customFormat="1" ht="13.5" customHeight="1" x14ac:dyDescent="0.25">
      <c r="A57" s="21"/>
      <c r="B57" s="75"/>
      <c r="C57" s="23"/>
      <c r="D57" s="24"/>
      <c r="E57" s="3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 t="str">
        <f t="shared" si="1"/>
        <v/>
      </c>
      <c r="S57" s="30" t="str">
        <f t="shared" si="2"/>
        <v/>
      </c>
      <c r="T57" s="35"/>
      <c r="U57" s="27"/>
      <c r="V57" s="27"/>
      <c r="W57" s="27"/>
      <c r="X57" s="27"/>
      <c r="Y57" s="125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8" t="str">
        <f t="shared" si="3"/>
        <v/>
      </c>
      <c r="AP57" s="29" t="str">
        <f t="shared" si="4"/>
        <v/>
      </c>
      <c r="AQ57" s="80" t="str">
        <f t="shared" si="5"/>
        <v/>
      </c>
      <c r="AR57" s="28" t="str">
        <f t="shared" si="6"/>
        <v/>
      </c>
      <c r="AS57" s="35"/>
      <c r="AT57" s="27"/>
      <c r="AU57" s="29" t="str">
        <f t="shared" si="7"/>
        <v/>
      </c>
      <c r="AV57" s="31" t="str">
        <f t="shared" si="8"/>
        <v/>
      </c>
      <c r="AW57" s="32"/>
      <c r="AX57" s="30" t="str">
        <f t="shared" si="9"/>
        <v/>
      </c>
      <c r="AY57" s="33" t="str">
        <f t="shared" si="10"/>
        <v/>
      </c>
      <c r="AZ57" s="34"/>
    </row>
    <row r="58" spans="1:52" s="22" customFormat="1" ht="13.5" customHeight="1" x14ac:dyDescent="0.25">
      <c r="A58" s="21"/>
      <c r="B58" s="75"/>
      <c r="C58" s="23"/>
      <c r="D58" s="24"/>
      <c r="E58" s="3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 t="str">
        <f t="shared" si="1"/>
        <v/>
      </c>
      <c r="S58" s="30" t="str">
        <f t="shared" si="2"/>
        <v/>
      </c>
      <c r="T58" s="35"/>
      <c r="U58" s="27"/>
      <c r="V58" s="27"/>
      <c r="W58" s="27"/>
      <c r="X58" s="27"/>
      <c r="Y58" s="125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8" t="str">
        <f t="shared" si="3"/>
        <v/>
      </c>
      <c r="AP58" s="29" t="str">
        <f t="shared" si="4"/>
        <v/>
      </c>
      <c r="AQ58" s="80" t="str">
        <f t="shared" si="5"/>
        <v/>
      </c>
      <c r="AR58" s="28" t="str">
        <f t="shared" si="6"/>
        <v/>
      </c>
      <c r="AS58" s="35"/>
      <c r="AT58" s="27"/>
      <c r="AU58" s="29" t="str">
        <f t="shared" si="7"/>
        <v/>
      </c>
      <c r="AV58" s="31" t="str">
        <f t="shared" si="8"/>
        <v/>
      </c>
      <c r="AW58" s="32"/>
      <c r="AX58" s="30" t="str">
        <f t="shared" si="9"/>
        <v/>
      </c>
      <c r="AY58" s="33" t="str">
        <f t="shared" si="10"/>
        <v/>
      </c>
      <c r="AZ58" s="34"/>
    </row>
    <row r="59" spans="1:52" s="37" customFormat="1" ht="13.5" customHeight="1" thickBot="1" x14ac:dyDescent="0.3">
      <c r="A59" s="36"/>
      <c r="B59" s="76"/>
      <c r="C59" s="38"/>
      <c r="D59" s="39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 t="str">
        <f t="shared" si="1"/>
        <v/>
      </c>
      <c r="S59" s="44" t="str">
        <f t="shared" si="2"/>
        <v/>
      </c>
      <c r="T59" s="40"/>
      <c r="U59" s="41"/>
      <c r="V59" s="41"/>
      <c r="W59" s="41"/>
      <c r="X59" s="41"/>
      <c r="Y59" s="125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2" t="str">
        <f t="shared" si="3"/>
        <v/>
      </c>
      <c r="AP59" s="43" t="str">
        <f t="shared" si="4"/>
        <v/>
      </c>
      <c r="AQ59" s="87" t="str">
        <f t="shared" si="5"/>
        <v/>
      </c>
      <c r="AR59" s="42" t="str">
        <f t="shared" si="6"/>
        <v/>
      </c>
      <c r="AS59" s="40"/>
      <c r="AT59" s="41"/>
      <c r="AU59" s="43" t="str">
        <f t="shared" si="7"/>
        <v/>
      </c>
      <c r="AV59" s="45" t="str">
        <f t="shared" si="8"/>
        <v/>
      </c>
      <c r="AW59" s="46"/>
      <c r="AX59" s="44" t="str">
        <f t="shared" si="9"/>
        <v/>
      </c>
      <c r="AY59" s="47" t="str">
        <f t="shared" si="10"/>
        <v/>
      </c>
      <c r="AZ59" s="48"/>
    </row>
    <row r="60" spans="1:52" s="50" customFormat="1" ht="13.5" customHeight="1" x14ac:dyDescent="0.25">
      <c r="A60" s="49"/>
      <c r="B60" s="77"/>
      <c r="C60" s="51"/>
      <c r="D60" s="52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53" t="str">
        <f t="shared" si="1"/>
        <v/>
      </c>
      <c r="S60" s="55" t="str">
        <f t="shared" si="2"/>
        <v/>
      </c>
      <c r="T60" s="25"/>
      <c r="U60" s="26"/>
      <c r="V60" s="26"/>
      <c r="W60" s="26"/>
      <c r="X60" s="26"/>
      <c r="Y60" s="1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53" t="str">
        <f t="shared" si="3"/>
        <v/>
      </c>
      <c r="AP60" s="54" t="str">
        <f t="shared" si="4"/>
        <v/>
      </c>
      <c r="AQ60" s="88" t="str">
        <f t="shared" si="5"/>
        <v/>
      </c>
      <c r="AR60" s="53" t="str">
        <f t="shared" si="6"/>
        <v/>
      </c>
      <c r="AS60" s="25"/>
      <c r="AT60" s="26"/>
      <c r="AU60" s="54" t="str">
        <f t="shared" si="7"/>
        <v/>
      </c>
      <c r="AV60" s="56" t="str">
        <f t="shared" si="8"/>
        <v/>
      </c>
      <c r="AW60" s="57"/>
      <c r="AX60" s="55" t="str">
        <f t="shared" si="9"/>
        <v/>
      </c>
      <c r="AY60" s="58" t="str">
        <f t="shared" si="10"/>
        <v/>
      </c>
      <c r="AZ60" s="59"/>
    </row>
    <row r="61" spans="1:52" s="22" customFormat="1" ht="13.5" customHeight="1" x14ac:dyDescent="0.25">
      <c r="A61" s="21"/>
      <c r="B61" s="75"/>
      <c r="C61" s="23"/>
      <c r="D61" s="24"/>
      <c r="E61" s="3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 t="str">
        <f t="shared" si="1"/>
        <v/>
      </c>
      <c r="S61" s="30" t="str">
        <f t="shared" si="2"/>
        <v/>
      </c>
      <c r="T61" s="35"/>
      <c r="U61" s="27"/>
      <c r="V61" s="27"/>
      <c r="W61" s="27"/>
      <c r="X61" s="27"/>
      <c r="Y61" s="125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 t="str">
        <f t="shared" si="3"/>
        <v/>
      </c>
      <c r="AP61" s="29" t="str">
        <f t="shared" si="4"/>
        <v/>
      </c>
      <c r="AQ61" s="80" t="str">
        <f t="shared" si="5"/>
        <v/>
      </c>
      <c r="AR61" s="28" t="str">
        <f t="shared" si="6"/>
        <v/>
      </c>
      <c r="AS61" s="35"/>
      <c r="AT61" s="27"/>
      <c r="AU61" s="29" t="str">
        <f t="shared" si="7"/>
        <v/>
      </c>
      <c r="AV61" s="31" t="str">
        <f t="shared" si="8"/>
        <v/>
      </c>
      <c r="AW61" s="32"/>
      <c r="AX61" s="30" t="str">
        <f t="shared" si="9"/>
        <v/>
      </c>
      <c r="AY61" s="33" t="str">
        <f t="shared" si="10"/>
        <v/>
      </c>
      <c r="AZ61" s="34"/>
    </row>
    <row r="62" spans="1:52" s="22" customFormat="1" ht="13.5" customHeight="1" x14ac:dyDescent="0.25">
      <c r="A62" s="21"/>
      <c r="B62" s="75"/>
      <c r="C62" s="23"/>
      <c r="D62" s="24"/>
      <c r="E62" s="3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 t="str">
        <f t="shared" si="1"/>
        <v/>
      </c>
      <c r="S62" s="30" t="str">
        <f t="shared" si="2"/>
        <v/>
      </c>
      <c r="T62" s="35"/>
      <c r="U62" s="27"/>
      <c r="V62" s="27"/>
      <c r="W62" s="27"/>
      <c r="X62" s="27"/>
      <c r="Y62" s="125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8" t="str">
        <f t="shared" si="3"/>
        <v/>
      </c>
      <c r="AP62" s="29" t="str">
        <f t="shared" si="4"/>
        <v/>
      </c>
      <c r="AQ62" s="80" t="str">
        <f t="shared" si="5"/>
        <v/>
      </c>
      <c r="AR62" s="28" t="str">
        <f t="shared" si="6"/>
        <v/>
      </c>
      <c r="AS62" s="35"/>
      <c r="AT62" s="27"/>
      <c r="AU62" s="29" t="str">
        <f t="shared" si="7"/>
        <v/>
      </c>
      <c r="AV62" s="31" t="str">
        <f t="shared" si="8"/>
        <v/>
      </c>
      <c r="AW62" s="32"/>
      <c r="AX62" s="30" t="str">
        <f t="shared" si="9"/>
        <v/>
      </c>
      <c r="AY62" s="33" t="str">
        <f t="shared" si="10"/>
        <v/>
      </c>
      <c r="AZ62" s="34"/>
    </row>
    <row r="63" spans="1:52" s="22" customFormat="1" ht="13.5" customHeight="1" x14ac:dyDescent="0.25">
      <c r="A63" s="21"/>
      <c r="B63" s="75"/>
      <c r="C63" s="23"/>
      <c r="D63" s="24"/>
      <c r="E63" s="3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 t="str">
        <f t="shared" si="1"/>
        <v/>
      </c>
      <c r="S63" s="30" t="str">
        <f t="shared" si="2"/>
        <v/>
      </c>
      <c r="T63" s="35"/>
      <c r="U63" s="27"/>
      <c r="V63" s="27"/>
      <c r="W63" s="27"/>
      <c r="X63" s="27"/>
      <c r="Y63" s="125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8" t="str">
        <f t="shared" si="3"/>
        <v/>
      </c>
      <c r="AP63" s="29" t="str">
        <f t="shared" si="4"/>
        <v/>
      </c>
      <c r="AQ63" s="80" t="str">
        <f t="shared" si="5"/>
        <v/>
      </c>
      <c r="AR63" s="28" t="str">
        <f t="shared" si="6"/>
        <v/>
      </c>
      <c r="AS63" s="35"/>
      <c r="AT63" s="27"/>
      <c r="AU63" s="29" t="str">
        <f t="shared" si="7"/>
        <v/>
      </c>
      <c r="AV63" s="31" t="str">
        <f t="shared" si="8"/>
        <v/>
      </c>
      <c r="AW63" s="32"/>
      <c r="AX63" s="30" t="str">
        <f t="shared" si="9"/>
        <v/>
      </c>
      <c r="AY63" s="33" t="str">
        <f t="shared" si="10"/>
        <v/>
      </c>
      <c r="AZ63" s="34"/>
    </row>
    <row r="64" spans="1:52" s="61" customFormat="1" ht="13.5" customHeight="1" thickBot="1" x14ac:dyDescent="0.3">
      <c r="A64" s="36"/>
      <c r="B64" s="76"/>
      <c r="C64" s="38"/>
      <c r="D64" s="39"/>
      <c r="E64" s="40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 t="str">
        <f t="shared" si="1"/>
        <v/>
      </c>
      <c r="S64" s="44" t="str">
        <f t="shared" si="2"/>
        <v/>
      </c>
      <c r="T64" s="40"/>
      <c r="U64" s="41"/>
      <c r="V64" s="41"/>
      <c r="W64" s="41"/>
      <c r="X64" s="41"/>
      <c r="Y64" s="125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2" t="str">
        <f t="shared" si="3"/>
        <v/>
      </c>
      <c r="AP64" s="43" t="str">
        <f t="shared" si="4"/>
        <v/>
      </c>
      <c r="AQ64" s="87" t="str">
        <f t="shared" si="5"/>
        <v/>
      </c>
      <c r="AR64" s="42" t="str">
        <f t="shared" si="6"/>
        <v/>
      </c>
      <c r="AS64" s="40"/>
      <c r="AT64" s="41"/>
      <c r="AU64" s="43" t="str">
        <f t="shared" si="7"/>
        <v/>
      </c>
      <c r="AV64" s="45" t="str">
        <f t="shared" si="8"/>
        <v/>
      </c>
      <c r="AW64" s="46"/>
      <c r="AX64" s="44" t="str">
        <f t="shared" si="9"/>
        <v/>
      </c>
      <c r="AY64" s="47" t="str">
        <f t="shared" si="10"/>
        <v/>
      </c>
      <c r="AZ64" s="72"/>
    </row>
    <row r="65" spans="1:51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94"/>
      <c r="AR65" s="73"/>
      <c r="AS65" s="73"/>
      <c r="AT65" s="73"/>
      <c r="AU65" s="73"/>
      <c r="AV65" s="73"/>
      <c r="AW65" s="73"/>
      <c r="AX65" s="73"/>
      <c r="AY65" s="73"/>
    </row>
  </sheetData>
  <sheetProtection algorithmName="SHA-512" hashValue="bNhWIYDHKTwdoeX64mqXS2Ec6IHAw+mgD70G42uJ7cf+NAEQSGu7lfm0ZI2ivcGIdm6AKlD9nnq6gCaiEf1Mlg==" saltValue="6c6cZ9hYR1Jom+fzIBhqVw==" spinCount="100000" sheet="1" objects="1" scenarios="1"/>
  <mergeCells count="19">
    <mergeCell ref="B2:B4"/>
    <mergeCell ref="A2:A4"/>
    <mergeCell ref="D2:D4"/>
    <mergeCell ref="AS3:AS4"/>
    <mergeCell ref="AT3:AT4"/>
    <mergeCell ref="AS2:AV2"/>
    <mergeCell ref="E2:X2"/>
    <mergeCell ref="Z2:AR2"/>
    <mergeCell ref="Z3:AP3"/>
    <mergeCell ref="E3:S3"/>
    <mergeCell ref="T3:X3"/>
    <mergeCell ref="AY2:AY4"/>
    <mergeCell ref="C2:C4"/>
    <mergeCell ref="AU3:AU4"/>
    <mergeCell ref="AV3:AV4"/>
    <mergeCell ref="AW2:AW4"/>
    <mergeCell ref="AX2:AX4"/>
    <mergeCell ref="AQ3:AQ4"/>
    <mergeCell ref="AR3:AR4"/>
  </mergeCells>
  <phoneticPr fontId="1" type="noConversion"/>
  <conditionalFormatting sqref="AD6:AN6 AW5:AW14 AY5:AY14 Z7:AN14 AS5:AS14 T7:T14 AU5:AU14 V7:X14 V5:X5 E6:R14 Z5:AN5 E5:Q5">
    <cfRule type="cellIs" dxfId="119" priority="73" stopIfTrue="1" operator="lessThan">
      <formula>60</formula>
    </cfRule>
    <cfRule type="cellIs" dxfId="118" priority="74" stopIfTrue="1" operator="greaterThan">
      <formula>100</formula>
    </cfRule>
  </conditionalFormatting>
  <conditionalFormatting sqref="Z6:AC6 V6:X6">
    <cfRule type="cellIs" dxfId="117" priority="71" stopIfTrue="1" operator="lessThan">
      <formula>60</formula>
    </cfRule>
    <cfRule type="cellIs" dxfId="116" priority="72" stopIfTrue="1" operator="greaterThan">
      <formula>100</formula>
    </cfRule>
  </conditionalFormatting>
  <conditionalFormatting sqref="T15 Z15:AN15 AD16:AN16 AD26:AN26 AW15:AW29 AY15:AY29 Z17:AN25 Z27:AN29 AS15:AS29 E15:R29 T17:T25 T27:T29 AU15:AU29 V27:X29 V17:X25 V15:X15">
    <cfRule type="cellIs" dxfId="115" priority="69" stopIfTrue="1" operator="lessThan">
      <formula>60</formula>
    </cfRule>
    <cfRule type="cellIs" dxfId="114" priority="70" stopIfTrue="1" operator="greaterThan">
      <formula>100</formula>
    </cfRule>
  </conditionalFormatting>
  <conditionalFormatting sqref="T16 T26 Z16:AC16 Z26:AC26 V26:X26 V16:X16">
    <cfRule type="cellIs" dxfId="113" priority="67" stopIfTrue="1" operator="lessThan">
      <formula>60</formula>
    </cfRule>
    <cfRule type="cellIs" dxfId="112" priority="68" stopIfTrue="1" operator="greaterThan">
      <formula>100</formula>
    </cfRule>
  </conditionalFormatting>
  <conditionalFormatting sqref="AD36:AN36 AD46:AN46 AD56:AN56 AW30:AW64 AY30:AY64 Z30:AN35 Z37:AN45 Z47:AN55 AS32:AU64 E30:R64 T30:T35 T37:T45 T47:T55 T57:T64 AS30:AS31 AU30:AU31 V57:X64 V47:X55 V37:X45 V30:X35 Z57:AN64">
    <cfRule type="cellIs" dxfId="111" priority="65" stopIfTrue="1" operator="lessThan">
      <formula>60</formula>
    </cfRule>
    <cfRule type="cellIs" dxfId="110" priority="66" stopIfTrue="1" operator="greaterThan">
      <formula>100</formula>
    </cfRule>
  </conditionalFormatting>
  <conditionalFormatting sqref="T36 T46 T56 Z36:AC36 Z46:AC46 Z56:AC56 V56:X56 V46:X46 V36:X36">
    <cfRule type="cellIs" dxfId="109" priority="63" stopIfTrue="1" operator="lessThan">
      <formula>60</formula>
    </cfRule>
    <cfRule type="cellIs" dxfId="108" priority="64" stopIfTrue="1" operator="greaterThan">
      <formula>100</formula>
    </cfRule>
  </conditionalFormatting>
  <conditionalFormatting sqref="AT5 AT7:AT14">
    <cfRule type="cellIs" dxfId="107" priority="61" stopIfTrue="1" operator="lessThan">
      <formula>60</formula>
    </cfRule>
    <cfRule type="cellIs" dxfId="106" priority="62" stopIfTrue="1" operator="greaterThan">
      <formula>100</formula>
    </cfRule>
  </conditionalFormatting>
  <conditionalFormatting sqref="AT6">
    <cfRule type="cellIs" dxfId="105" priority="59" stopIfTrue="1" operator="lessThan">
      <formula>60</formula>
    </cfRule>
    <cfRule type="cellIs" dxfId="104" priority="60" stopIfTrue="1" operator="greaterThan">
      <formula>100</formula>
    </cfRule>
  </conditionalFormatting>
  <conditionalFormatting sqref="AT15 AT17:AT25 AT27:AT29">
    <cfRule type="cellIs" dxfId="103" priority="57" stopIfTrue="1" operator="lessThan">
      <formula>60</formula>
    </cfRule>
    <cfRule type="cellIs" dxfId="102" priority="58" stopIfTrue="1" operator="greaterThan">
      <formula>100</formula>
    </cfRule>
  </conditionalFormatting>
  <conditionalFormatting sqref="AT16 AT26">
    <cfRule type="cellIs" dxfId="101" priority="55" stopIfTrue="1" operator="lessThan">
      <formula>60</formula>
    </cfRule>
    <cfRule type="cellIs" dxfId="100" priority="56" stopIfTrue="1" operator="greaterThan">
      <formula>100</formula>
    </cfRule>
  </conditionalFormatting>
  <conditionalFormatting sqref="AT30:AT31">
    <cfRule type="cellIs" dxfId="99" priority="53" stopIfTrue="1" operator="lessThan">
      <formula>60</formula>
    </cfRule>
    <cfRule type="cellIs" dxfId="98" priority="54" stopIfTrue="1" operator="greaterThan">
      <formula>100</formula>
    </cfRule>
  </conditionalFormatting>
  <conditionalFormatting sqref="U7:U14">
    <cfRule type="cellIs" dxfId="97" priority="51" stopIfTrue="1" operator="lessThan">
      <formula>60</formula>
    </cfRule>
    <cfRule type="cellIs" dxfId="96" priority="52" stopIfTrue="1" operator="greaterThan">
      <formula>100</formula>
    </cfRule>
  </conditionalFormatting>
  <conditionalFormatting sqref="U27:U29 U17:U25 U15">
    <cfRule type="cellIs" dxfId="95" priority="47" stopIfTrue="1" operator="lessThan">
      <formula>60</formula>
    </cfRule>
    <cfRule type="cellIs" dxfId="94" priority="48" stopIfTrue="1" operator="greaterThan">
      <formula>100</formula>
    </cfRule>
  </conditionalFormatting>
  <conditionalFormatting sqref="U26 U16">
    <cfRule type="cellIs" dxfId="93" priority="45" stopIfTrue="1" operator="lessThan">
      <formula>60</formula>
    </cfRule>
    <cfRule type="cellIs" dxfId="92" priority="46" stopIfTrue="1" operator="greaterThan">
      <formula>100</formula>
    </cfRule>
  </conditionalFormatting>
  <conditionalFormatting sqref="U57:U64 U47:U55 U37:U45 U30:U35">
    <cfRule type="cellIs" dxfId="91" priority="43" stopIfTrue="1" operator="lessThan">
      <formula>60</formula>
    </cfRule>
    <cfRule type="cellIs" dxfId="90" priority="44" stopIfTrue="1" operator="greaterThan">
      <formula>100</formula>
    </cfRule>
  </conditionalFormatting>
  <conditionalFormatting sqref="U56 U46 U36">
    <cfRule type="cellIs" dxfId="89" priority="41" stopIfTrue="1" operator="lessThan">
      <formula>60</formula>
    </cfRule>
    <cfRule type="cellIs" dxfId="88" priority="42" stopIfTrue="1" operator="greaterThan">
      <formula>100</formula>
    </cfRule>
  </conditionalFormatting>
  <conditionalFormatting sqref="R5">
    <cfRule type="cellIs" dxfId="87" priority="15" stopIfTrue="1" operator="lessThan">
      <formula>60</formula>
    </cfRule>
    <cfRule type="cellIs" dxfId="86" priority="16" stopIfTrue="1" operator="greaterThan">
      <formula>100</formula>
    </cfRule>
  </conditionalFormatting>
  <conditionalFormatting sqref="T5:U6">
    <cfRule type="cellIs" dxfId="85" priority="13" stopIfTrue="1" operator="lessThan">
      <formula>60</formula>
    </cfRule>
    <cfRule type="cellIs" dxfId="84" priority="14" stopIfTrue="1" operator="greaterThan">
      <formula>100</formula>
    </cfRule>
  </conditionalFormatting>
  <conditionalFormatting sqref="AO6:AO14">
    <cfRule type="cellIs" dxfId="83" priority="9" stopIfTrue="1" operator="lessThan">
      <formula>60</formula>
    </cfRule>
    <cfRule type="cellIs" dxfId="82" priority="10" stopIfTrue="1" operator="greaterThan">
      <formula>100</formula>
    </cfRule>
  </conditionalFormatting>
  <conditionalFormatting sqref="AO15:AO29">
    <cfRule type="cellIs" dxfId="81" priority="7" stopIfTrue="1" operator="lessThan">
      <formula>60</formula>
    </cfRule>
    <cfRule type="cellIs" dxfId="80" priority="8" stopIfTrue="1" operator="greaterThan">
      <formula>100</formula>
    </cfRule>
  </conditionalFormatting>
  <conditionalFormatting sqref="AO30:AO64">
    <cfRule type="cellIs" dxfId="79" priority="5" stopIfTrue="1" operator="lessThan">
      <formula>60</formula>
    </cfRule>
    <cfRule type="cellIs" dxfId="78" priority="6" stopIfTrue="1" operator="greaterThan">
      <formula>100</formula>
    </cfRule>
  </conditionalFormatting>
  <conditionalFormatting sqref="AO5">
    <cfRule type="cellIs" dxfId="77" priority="3" stopIfTrue="1" operator="lessThan">
      <formula>60</formula>
    </cfRule>
    <cfRule type="cellIs" dxfId="76" priority="4" stopIfTrue="1" operator="greaterThan">
      <formula>100</formula>
    </cfRule>
  </conditionalFormatting>
  <conditionalFormatting sqref="AQ5:AQ64">
    <cfRule type="cellIs" dxfId="75" priority="1" operator="greaterThan">
      <formula>100</formula>
    </cfRule>
    <cfRule type="cellIs" dxfId="74" priority="2" operator="lessThan">
      <formula>60</formula>
    </cfRule>
  </conditionalFormatting>
  <dataValidations count="1">
    <dataValidation type="decimal" operator="lessThanOrEqual" allowBlank="1" showInputMessage="1" showErrorMessage="1" errorTitle="錯誤拜分比" error="自行變更分比時，依規定平時作業成績(平時作業+平時測驗)百分比不可以超過40%！" sqref="S4">
      <formula1>0.4</formula1>
    </dataValidation>
  </dataValidations>
  <pageMargins left="0.39370078740157483" right="0.39370078740157483" top="0.15748031496062992" bottom="0.15748031496062992" header="0.51181102362204722" footer="0.51181102362204722"/>
  <pageSetup paperSize="12" scale="83" orientation="landscape" horizontalDpi="4294967295" verticalDpi="4294967295" r:id="rId1"/>
  <headerFooter alignWithMargins="0"/>
  <ignoredErrors>
    <ignoredError sqref="R5 AO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66"/>
  <sheetViews>
    <sheetView view="pageBreakPreview" zoomScale="110" zoomScaleNormal="75" zoomScaleSheetLayoutView="110" workbookViewId="0">
      <pane xSplit="4" ySplit="5" topLeftCell="E6" activePane="bottomRight" state="frozen"/>
      <selection activeCell="B4" sqref="B4"/>
      <selection pane="topRight" activeCell="B4" sqref="B4"/>
      <selection pane="bottomLeft" activeCell="B4" sqref="B4"/>
      <selection pane="bottomRight" activeCell="A6" sqref="A6"/>
    </sheetView>
  </sheetViews>
  <sheetFormatPr defaultColWidth="9" defaultRowHeight="15.7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18" width="4.75" style="5" customWidth="1"/>
    <col min="19" max="19" width="4.75" style="110" customWidth="1"/>
    <col min="20" max="20" width="4.75" style="116" customWidth="1"/>
    <col min="21" max="21" width="4.75" style="117" customWidth="1"/>
    <col min="22" max="22" width="4.5" style="82" customWidth="1"/>
    <col min="23" max="34" width="4.5" style="5" customWidth="1"/>
    <col min="35" max="35" width="5.5" style="5" customWidth="1"/>
    <col min="36" max="41" width="4.375" style="5" customWidth="1"/>
    <col min="42" max="42" width="5.25" style="5" customWidth="1"/>
    <col min="43" max="16384" width="9" style="5"/>
  </cols>
  <sheetData>
    <row r="1" spans="1:43" s="4" customFormat="1" ht="16.5" thickBot="1" x14ac:dyDescent="0.3">
      <c r="A1" s="1" t="s">
        <v>2830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120"/>
      <c r="T1" s="3"/>
      <c r="U1" s="3"/>
      <c r="V1" s="121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3"/>
      <c r="AI1" s="2"/>
      <c r="AJ1" s="3"/>
      <c r="AK1" s="3"/>
      <c r="AL1" s="3"/>
      <c r="AM1" s="3"/>
      <c r="AN1" s="2"/>
      <c r="AO1" s="2"/>
      <c r="AP1" s="2"/>
    </row>
    <row r="2" spans="1:43" ht="18" customHeight="1" x14ac:dyDescent="0.25">
      <c r="A2" s="171" t="s">
        <v>2</v>
      </c>
      <c r="B2" s="158" t="s">
        <v>9</v>
      </c>
      <c r="C2" s="158" t="s">
        <v>8</v>
      </c>
      <c r="D2" s="194" t="s">
        <v>0</v>
      </c>
      <c r="E2" s="197" t="s">
        <v>2828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  <c r="T2" s="114"/>
      <c r="U2" s="115"/>
      <c r="V2" s="178" t="s">
        <v>2828</v>
      </c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7"/>
      <c r="AH2" s="178" t="s">
        <v>50</v>
      </c>
      <c r="AI2" s="177"/>
      <c r="AJ2" s="178" t="s">
        <v>52</v>
      </c>
      <c r="AK2" s="176"/>
      <c r="AL2" s="176"/>
      <c r="AM2" s="176"/>
      <c r="AN2" s="176"/>
      <c r="AO2" s="177"/>
      <c r="AP2" s="155" t="s">
        <v>16</v>
      </c>
      <c r="AQ2" s="82"/>
    </row>
    <row r="3" spans="1:43" ht="18" customHeight="1" x14ac:dyDescent="0.25">
      <c r="A3" s="172"/>
      <c r="B3" s="159"/>
      <c r="C3" s="159"/>
      <c r="D3" s="195"/>
      <c r="E3" s="184" t="s">
        <v>49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91"/>
      <c r="T3" s="114"/>
      <c r="U3" s="115"/>
      <c r="V3" s="135" t="s">
        <v>2829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7"/>
      <c r="AH3" s="114"/>
      <c r="AI3" s="115"/>
      <c r="AJ3" s="114"/>
      <c r="AK3" s="134"/>
      <c r="AL3" s="134"/>
      <c r="AM3" s="134"/>
      <c r="AN3" s="134"/>
      <c r="AO3" s="115"/>
      <c r="AP3" s="156"/>
      <c r="AQ3" s="82"/>
    </row>
    <row r="4" spans="1:43" ht="18" customHeight="1" x14ac:dyDescent="0.25">
      <c r="A4" s="172"/>
      <c r="B4" s="159"/>
      <c r="C4" s="159"/>
      <c r="D4" s="195"/>
      <c r="E4" s="122">
        <v>1</v>
      </c>
      <c r="F4" s="123">
        <v>2</v>
      </c>
      <c r="G4" s="123">
        <v>3</v>
      </c>
      <c r="H4" s="123">
        <v>4</v>
      </c>
      <c r="I4" s="123">
        <v>5</v>
      </c>
      <c r="J4" s="123">
        <v>6</v>
      </c>
      <c r="K4" s="123">
        <v>7</v>
      </c>
      <c r="L4" s="123">
        <v>8</v>
      </c>
      <c r="M4" s="123">
        <v>9</v>
      </c>
      <c r="N4" s="123">
        <v>10</v>
      </c>
      <c r="O4" s="123">
        <v>11</v>
      </c>
      <c r="P4" s="123">
        <v>12</v>
      </c>
      <c r="Q4" s="123">
        <v>13</v>
      </c>
      <c r="R4" s="200" t="s">
        <v>1</v>
      </c>
      <c r="S4" s="202">
        <v>0.3</v>
      </c>
      <c r="V4" s="111">
        <v>1</v>
      </c>
      <c r="W4" s="5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200" t="s">
        <v>1</v>
      </c>
      <c r="AG4" s="185">
        <f>0.5-S4</f>
        <v>0.2</v>
      </c>
      <c r="AH4" s="204" t="s">
        <v>51</v>
      </c>
      <c r="AI4" s="185">
        <v>0.2</v>
      </c>
      <c r="AJ4" s="187" t="s">
        <v>53</v>
      </c>
      <c r="AK4" s="189" t="s">
        <v>54</v>
      </c>
      <c r="AL4" s="189" t="s">
        <v>55</v>
      </c>
      <c r="AM4" s="189" t="s">
        <v>2833</v>
      </c>
      <c r="AN4" s="200" t="s">
        <v>1</v>
      </c>
      <c r="AO4" s="185">
        <v>0.3</v>
      </c>
      <c r="AP4" s="156"/>
      <c r="AQ4" s="82"/>
    </row>
    <row r="5" spans="1:43" s="6" customFormat="1" ht="33" customHeight="1" thickBot="1" x14ac:dyDescent="0.3">
      <c r="A5" s="192"/>
      <c r="B5" s="193"/>
      <c r="C5" s="193"/>
      <c r="D5" s="196"/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01"/>
      <c r="S5" s="203"/>
      <c r="T5" s="116"/>
      <c r="U5" s="117"/>
      <c r="V5" s="112"/>
      <c r="W5" s="83"/>
      <c r="X5" s="83"/>
      <c r="Y5" s="83"/>
      <c r="Z5" s="83"/>
      <c r="AA5" s="83"/>
      <c r="AB5" s="83"/>
      <c r="AC5" s="83"/>
      <c r="AD5" s="83"/>
      <c r="AE5" s="83"/>
      <c r="AF5" s="201"/>
      <c r="AG5" s="186"/>
      <c r="AH5" s="205"/>
      <c r="AI5" s="186"/>
      <c r="AJ5" s="188"/>
      <c r="AK5" s="190"/>
      <c r="AL5" s="190"/>
      <c r="AM5" s="190"/>
      <c r="AN5" s="201"/>
      <c r="AO5" s="186"/>
      <c r="AP5" s="157"/>
      <c r="AQ5" s="7"/>
    </row>
    <row r="6" spans="1:43" s="9" customFormat="1" ht="13.5" customHeight="1" x14ac:dyDescent="0.25">
      <c r="A6" s="8"/>
      <c r="B6" s="74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5" t="str">
        <f t="shared" ref="R6:R37" si="0">IFERROR(IF($D6="","",ROUND(AVERAGE(E6:Q6),1)),"")</f>
        <v/>
      </c>
      <c r="S6" s="16" t="str">
        <f t="shared" ref="S6:S37" si="1">IFERROR(IF($D6="","",ROUND(R6*$S$4,1)),"")</f>
        <v/>
      </c>
      <c r="T6" s="118"/>
      <c r="U6" s="119"/>
      <c r="V6" s="18"/>
      <c r="W6" s="13"/>
      <c r="X6" s="13"/>
      <c r="Y6" s="13"/>
      <c r="Z6" s="13"/>
      <c r="AA6" s="13"/>
      <c r="AB6" s="13"/>
      <c r="AC6" s="13"/>
      <c r="AD6" s="13"/>
      <c r="AE6" s="13"/>
      <c r="AF6" s="15" t="str">
        <f>IFERROR(IF($D6="","",ROUND(AVERAGE(V6:AE6),1)),"")</f>
        <v/>
      </c>
      <c r="AG6" s="16" t="str">
        <f t="shared" ref="AG6:AG37" si="2">IFERROR(IF($D6="","",ROUND(AF6*$AG$4,1)),"")</f>
        <v/>
      </c>
      <c r="AH6" s="12"/>
      <c r="AI6" s="16" t="str">
        <f t="shared" ref="AI6:AI37" si="3">IFERROR(IF($D6="","",ROUND(AH6*$AI$4,1)),"")</f>
        <v/>
      </c>
      <c r="AJ6" s="12"/>
      <c r="AK6" s="13"/>
      <c r="AL6" s="13"/>
      <c r="AM6" s="13"/>
      <c r="AN6" s="15" t="str">
        <f>IFERROR(IF($D6="","",ROUND(AVERAGE(AJ6:AM6),1)),"")</f>
        <v/>
      </c>
      <c r="AO6" s="16" t="str">
        <f t="shared" ref="AO6:AO37" si="4">IFERROR(IF($D6="","",ROUND(AN6*$AO$4,1)),"")</f>
        <v/>
      </c>
      <c r="AP6" s="19" t="str">
        <f t="shared" ref="AP6:AP37" si="5">IFERROR(IF(D6="","",(S6+AG6+AI6+AO6)),"")</f>
        <v/>
      </c>
      <c r="AQ6" s="20"/>
    </row>
    <row r="7" spans="1:43" s="22" customFormat="1" ht="13.5" customHeight="1" x14ac:dyDescent="0.25">
      <c r="A7" s="21"/>
      <c r="B7" s="75"/>
      <c r="C7" s="23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8" t="str">
        <f t="shared" si="0"/>
        <v/>
      </c>
      <c r="S7" s="30" t="str">
        <f t="shared" si="1"/>
        <v/>
      </c>
      <c r="T7" s="118"/>
      <c r="U7" s="119"/>
      <c r="V7" s="57"/>
      <c r="W7" s="26"/>
      <c r="X7" s="26"/>
      <c r="Y7" s="26"/>
      <c r="Z7" s="26"/>
      <c r="AA7" s="26"/>
      <c r="AB7" s="26"/>
      <c r="AC7" s="26"/>
      <c r="AD7" s="26"/>
      <c r="AE7" s="26"/>
      <c r="AF7" s="28" t="str">
        <f t="shared" ref="AF7:AF65" si="6">IFERROR(IF($D7="","",ROUND(AVERAGE(V7:AE7),1)),"")</f>
        <v/>
      </c>
      <c r="AG7" s="30" t="str">
        <f t="shared" si="2"/>
        <v/>
      </c>
      <c r="AH7" s="25"/>
      <c r="AI7" s="30" t="str">
        <f t="shared" si="3"/>
        <v/>
      </c>
      <c r="AJ7" s="25"/>
      <c r="AK7" s="26"/>
      <c r="AL7" s="26"/>
      <c r="AM7" s="26"/>
      <c r="AN7" s="28" t="str">
        <f t="shared" ref="AN7:AN65" si="7">IFERROR(IF($D7="","",ROUND(AVERAGE(AJ7:AM7),1)),"")</f>
        <v/>
      </c>
      <c r="AO7" s="30" t="str">
        <f t="shared" si="4"/>
        <v/>
      </c>
      <c r="AP7" s="33" t="str">
        <f t="shared" si="5"/>
        <v/>
      </c>
      <c r="AQ7" s="34"/>
    </row>
    <row r="8" spans="1:43" s="22" customFormat="1" ht="13.5" customHeight="1" x14ac:dyDescent="0.25">
      <c r="A8" s="21"/>
      <c r="B8" s="75"/>
      <c r="C8" s="23"/>
      <c r="D8" s="24"/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 t="str">
        <f t="shared" si="0"/>
        <v/>
      </c>
      <c r="S8" s="30" t="str">
        <f t="shared" si="1"/>
        <v/>
      </c>
      <c r="T8" s="118"/>
      <c r="U8" s="119"/>
      <c r="V8" s="32"/>
      <c r="W8" s="27"/>
      <c r="X8" s="27"/>
      <c r="Y8" s="27"/>
      <c r="Z8" s="27"/>
      <c r="AA8" s="27"/>
      <c r="AB8" s="27"/>
      <c r="AC8" s="27"/>
      <c r="AD8" s="27"/>
      <c r="AE8" s="27"/>
      <c r="AF8" s="28" t="str">
        <f t="shared" si="6"/>
        <v/>
      </c>
      <c r="AG8" s="30" t="str">
        <f t="shared" si="2"/>
        <v/>
      </c>
      <c r="AH8" s="35"/>
      <c r="AI8" s="30" t="str">
        <f t="shared" si="3"/>
        <v/>
      </c>
      <c r="AJ8" s="35"/>
      <c r="AK8" s="27"/>
      <c r="AL8" s="27"/>
      <c r="AM8" s="27"/>
      <c r="AN8" s="28" t="str">
        <f t="shared" si="7"/>
        <v/>
      </c>
      <c r="AO8" s="30" t="str">
        <f t="shared" si="4"/>
        <v/>
      </c>
      <c r="AP8" s="33" t="str">
        <f t="shared" si="5"/>
        <v/>
      </c>
      <c r="AQ8" s="34"/>
    </row>
    <row r="9" spans="1:43" s="22" customFormat="1" ht="13.5" customHeight="1" x14ac:dyDescent="0.25">
      <c r="A9" s="21"/>
      <c r="B9" s="75"/>
      <c r="C9" s="23"/>
      <c r="D9" s="24"/>
      <c r="E9" s="3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 t="str">
        <f t="shared" si="0"/>
        <v/>
      </c>
      <c r="S9" s="30" t="str">
        <f t="shared" si="1"/>
        <v/>
      </c>
      <c r="T9" s="118"/>
      <c r="U9" s="119"/>
      <c r="V9" s="32"/>
      <c r="W9" s="27"/>
      <c r="X9" s="27"/>
      <c r="Y9" s="27"/>
      <c r="Z9" s="27"/>
      <c r="AA9" s="27"/>
      <c r="AB9" s="27"/>
      <c r="AC9" s="27"/>
      <c r="AD9" s="27"/>
      <c r="AE9" s="27"/>
      <c r="AF9" s="28" t="str">
        <f t="shared" si="6"/>
        <v/>
      </c>
      <c r="AG9" s="30" t="str">
        <f t="shared" si="2"/>
        <v/>
      </c>
      <c r="AH9" s="35"/>
      <c r="AI9" s="30" t="str">
        <f t="shared" si="3"/>
        <v/>
      </c>
      <c r="AJ9" s="35"/>
      <c r="AK9" s="27"/>
      <c r="AL9" s="27"/>
      <c r="AM9" s="27"/>
      <c r="AN9" s="28" t="str">
        <f t="shared" si="7"/>
        <v/>
      </c>
      <c r="AO9" s="30" t="str">
        <f t="shared" si="4"/>
        <v/>
      </c>
      <c r="AP9" s="33" t="str">
        <f t="shared" si="5"/>
        <v/>
      </c>
      <c r="AQ9" s="34"/>
    </row>
    <row r="10" spans="1:43" s="37" customFormat="1" ht="13.5" customHeight="1" thickBot="1" x14ac:dyDescent="0.3">
      <c r="A10" s="36"/>
      <c r="B10" s="76"/>
      <c r="C10" s="38"/>
      <c r="D10" s="39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 t="str">
        <f t="shared" si="0"/>
        <v/>
      </c>
      <c r="S10" s="44" t="str">
        <f t="shared" si="1"/>
        <v/>
      </c>
      <c r="T10" s="118"/>
      <c r="U10" s="119"/>
      <c r="V10" s="46"/>
      <c r="W10" s="41"/>
      <c r="X10" s="41"/>
      <c r="Y10" s="41"/>
      <c r="Z10" s="41"/>
      <c r="AA10" s="41"/>
      <c r="AB10" s="41"/>
      <c r="AC10" s="41"/>
      <c r="AD10" s="41"/>
      <c r="AE10" s="41"/>
      <c r="AF10" s="42" t="str">
        <f t="shared" si="6"/>
        <v/>
      </c>
      <c r="AG10" s="44" t="str">
        <f t="shared" si="2"/>
        <v/>
      </c>
      <c r="AH10" s="40"/>
      <c r="AI10" s="44" t="str">
        <f t="shared" si="3"/>
        <v/>
      </c>
      <c r="AJ10" s="40"/>
      <c r="AK10" s="41"/>
      <c r="AL10" s="41"/>
      <c r="AM10" s="41"/>
      <c r="AN10" s="42" t="str">
        <f t="shared" si="7"/>
        <v/>
      </c>
      <c r="AO10" s="44" t="str">
        <f t="shared" si="4"/>
        <v/>
      </c>
      <c r="AP10" s="47" t="str">
        <f t="shared" si="5"/>
        <v/>
      </c>
      <c r="AQ10" s="48"/>
    </row>
    <row r="11" spans="1:43" s="50" customFormat="1" ht="13.5" customHeight="1" x14ac:dyDescent="0.25">
      <c r="A11" s="49"/>
      <c r="B11" s="77"/>
      <c r="C11" s="51"/>
      <c r="D11" s="52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53" t="str">
        <f t="shared" si="0"/>
        <v/>
      </c>
      <c r="S11" s="55" t="str">
        <f t="shared" si="1"/>
        <v/>
      </c>
      <c r="T11" s="118"/>
      <c r="U11" s="119"/>
      <c r="V11" s="57"/>
      <c r="W11" s="26"/>
      <c r="X11" s="26"/>
      <c r="Y11" s="26"/>
      <c r="Z11" s="26"/>
      <c r="AA11" s="26"/>
      <c r="AB11" s="26"/>
      <c r="AC11" s="26"/>
      <c r="AD11" s="26"/>
      <c r="AE11" s="26"/>
      <c r="AF11" s="53" t="str">
        <f t="shared" si="6"/>
        <v/>
      </c>
      <c r="AG11" s="55" t="str">
        <f t="shared" si="2"/>
        <v/>
      </c>
      <c r="AH11" s="25"/>
      <c r="AI11" s="55" t="str">
        <f t="shared" si="3"/>
        <v/>
      </c>
      <c r="AJ11" s="25"/>
      <c r="AK11" s="26"/>
      <c r="AL11" s="26"/>
      <c r="AM11" s="26"/>
      <c r="AN11" s="53" t="str">
        <f t="shared" si="7"/>
        <v/>
      </c>
      <c r="AO11" s="55" t="str">
        <f t="shared" si="4"/>
        <v/>
      </c>
      <c r="AP11" s="58" t="str">
        <f t="shared" si="5"/>
        <v/>
      </c>
      <c r="AQ11" s="59"/>
    </row>
    <row r="12" spans="1:43" s="22" customFormat="1" ht="13.5" customHeight="1" x14ac:dyDescent="0.25">
      <c r="A12" s="21"/>
      <c r="B12" s="75"/>
      <c r="C12" s="23"/>
      <c r="D12" s="24"/>
      <c r="E12" s="3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 t="str">
        <f t="shared" si="0"/>
        <v/>
      </c>
      <c r="S12" s="30" t="str">
        <f t="shared" si="1"/>
        <v/>
      </c>
      <c r="T12" s="118"/>
      <c r="U12" s="119"/>
      <c r="V12" s="32"/>
      <c r="W12" s="27"/>
      <c r="X12" s="27"/>
      <c r="Y12" s="27"/>
      <c r="Z12" s="27"/>
      <c r="AA12" s="27"/>
      <c r="AB12" s="27"/>
      <c r="AC12" s="27"/>
      <c r="AD12" s="27"/>
      <c r="AE12" s="27"/>
      <c r="AF12" s="28" t="str">
        <f t="shared" si="6"/>
        <v/>
      </c>
      <c r="AG12" s="30" t="str">
        <f t="shared" si="2"/>
        <v/>
      </c>
      <c r="AH12" s="35"/>
      <c r="AI12" s="30" t="str">
        <f t="shared" si="3"/>
        <v/>
      </c>
      <c r="AJ12" s="35"/>
      <c r="AK12" s="27"/>
      <c r="AL12" s="27"/>
      <c r="AM12" s="27"/>
      <c r="AN12" s="28" t="str">
        <f t="shared" si="7"/>
        <v/>
      </c>
      <c r="AO12" s="30" t="str">
        <f t="shared" si="4"/>
        <v/>
      </c>
      <c r="AP12" s="33" t="str">
        <f t="shared" si="5"/>
        <v/>
      </c>
      <c r="AQ12" s="34"/>
    </row>
    <row r="13" spans="1:43" s="22" customFormat="1" ht="13.5" customHeight="1" x14ac:dyDescent="0.25">
      <c r="A13" s="21"/>
      <c r="B13" s="75"/>
      <c r="C13" s="23"/>
      <c r="D13" s="24"/>
      <c r="E13" s="3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 t="str">
        <f t="shared" si="0"/>
        <v/>
      </c>
      <c r="S13" s="30" t="str">
        <f t="shared" si="1"/>
        <v/>
      </c>
      <c r="T13" s="118"/>
      <c r="U13" s="119"/>
      <c r="V13" s="32"/>
      <c r="W13" s="27"/>
      <c r="X13" s="27"/>
      <c r="Y13" s="27"/>
      <c r="Z13" s="27"/>
      <c r="AA13" s="27"/>
      <c r="AB13" s="27"/>
      <c r="AC13" s="27"/>
      <c r="AD13" s="27"/>
      <c r="AE13" s="27"/>
      <c r="AF13" s="28" t="str">
        <f t="shared" si="6"/>
        <v/>
      </c>
      <c r="AG13" s="30" t="str">
        <f t="shared" si="2"/>
        <v/>
      </c>
      <c r="AH13" s="35"/>
      <c r="AI13" s="30" t="str">
        <f t="shared" si="3"/>
        <v/>
      </c>
      <c r="AJ13" s="35"/>
      <c r="AK13" s="27"/>
      <c r="AL13" s="27"/>
      <c r="AM13" s="27"/>
      <c r="AN13" s="28" t="str">
        <f t="shared" si="7"/>
        <v/>
      </c>
      <c r="AO13" s="30" t="str">
        <f t="shared" si="4"/>
        <v/>
      </c>
      <c r="AP13" s="33" t="str">
        <f t="shared" si="5"/>
        <v/>
      </c>
      <c r="AQ13" s="34"/>
    </row>
    <row r="14" spans="1:43" s="22" customFormat="1" ht="13.5" customHeight="1" x14ac:dyDescent="0.25">
      <c r="A14" s="21"/>
      <c r="B14" s="75"/>
      <c r="C14" s="23"/>
      <c r="D14" s="24"/>
      <c r="E14" s="3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 t="str">
        <f t="shared" si="0"/>
        <v/>
      </c>
      <c r="S14" s="30" t="str">
        <f t="shared" si="1"/>
        <v/>
      </c>
      <c r="T14" s="118"/>
      <c r="U14" s="119"/>
      <c r="V14" s="32"/>
      <c r="W14" s="27"/>
      <c r="X14" s="27"/>
      <c r="Y14" s="27"/>
      <c r="Z14" s="27"/>
      <c r="AA14" s="27"/>
      <c r="AB14" s="27"/>
      <c r="AC14" s="27"/>
      <c r="AD14" s="27"/>
      <c r="AE14" s="27"/>
      <c r="AF14" s="28" t="str">
        <f t="shared" si="6"/>
        <v/>
      </c>
      <c r="AG14" s="30" t="str">
        <f t="shared" si="2"/>
        <v/>
      </c>
      <c r="AH14" s="35"/>
      <c r="AI14" s="30" t="str">
        <f t="shared" si="3"/>
        <v/>
      </c>
      <c r="AJ14" s="35"/>
      <c r="AK14" s="27"/>
      <c r="AL14" s="27"/>
      <c r="AM14" s="27"/>
      <c r="AN14" s="28" t="str">
        <f t="shared" si="7"/>
        <v/>
      </c>
      <c r="AO14" s="30" t="str">
        <f t="shared" si="4"/>
        <v/>
      </c>
      <c r="AP14" s="33" t="str">
        <f t="shared" si="5"/>
        <v/>
      </c>
      <c r="AQ14" s="34"/>
    </row>
    <row r="15" spans="1:43" s="61" customFormat="1" ht="13.5" customHeight="1" thickBot="1" x14ac:dyDescent="0.3">
      <c r="A15" s="60"/>
      <c r="B15" s="78"/>
      <c r="C15" s="62"/>
      <c r="D15" s="6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 t="str">
        <f t="shared" si="0"/>
        <v/>
      </c>
      <c r="S15" s="68" t="str">
        <f t="shared" si="1"/>
        <v/>
      </c>
      <c r="T15" s="118"/>
      <c r="U15" s="119"/>
      <c r="V15" s="70"/>
      <c r="W15" s="65"/>
      <c r="X15" s="65"/>
      <c r="Y15" s="65"/>
      <c r="Z15" s="65"/>
      <c r="AA15" s="65"/>
      <c r="AB15" s="65"/>
      <c r="AC15" s="65"/>
      <c r="AD15" s="65"/>
      <c r="AE15" s="65"/>
      <c r="AF15" s="66" t="str">
        <f t="shared" si="6"/>
        <v/>
      </c>
      <c r="AG15" s="68" t="str">
        <f t="shared" si="2"/>
        <v/>
      </c>
      <c r="AH15" s="64"/>
      <c r="AI15" s="68" t="str">
        <f t="shared" si="3"/>
        <v/>
      </c>
      <c r="AJ15" s="64"/>
      <c r="AK15" s="65"/>
      <c r="AL15" s="65"/>
      <c r="AM15" s="65"/>
      <c r="AN15" s="66" t="str">
        <f t="shared" si="7"/>
        <v/>
      </c>
      <c r="AO15" s="68" t="str">
        <f t="shared" si="4"/>
        <v/>
      </c>
      <c r="AP15" s="71" t="str">
        <f t="shared" si="5"/>
        <v/>
      </c>
      <c r="AQ15" s="72"/>
    </row>
    <row r="16" spans="1:43" s="9" customFormat="1" ht="13.5" customHeight="1" x14ac:dyDescent="0.25">
      <c r="A16" s="8"/>
      <c r="B16" s="74"/>
      <c r="C16" s="10"/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 t="str">
        <f t="shared" si="0"/>
        <v/>
      </c>
      <c r="S16" s="16" t="str">
        <f t="shared" si="1"/>
        <v/>
      </c>
      <c r="T16" s="118"/>
      <c r="U16" s="119"/>
      <c r="V16" s="18"/>
      <c r="W16" s="13"/>
      <c r="X16" s="13"/>
      <c r="Y16" s="13"/>
      <c r="Z16" s="13"/>
      <c r="AA16" s="13"/>
      <c r="AB16" s="13"/>
      <c r="AC16" s="13"/>
      <c r="AD16" s="13"/>
      <c r="AE16" s="13"/>
      <c r="AF16" s="14" t="str">
        <f t="shared" si="6"/>
        <v/>
      </c>
      <c r="AG16" s="16" t="str">
        <f t="shared" si="2"/>
        <v/>
      </c>
      <c r="AH16" s="12"/>
      <c r="AI16" s="16" t="str">
        <f t="shared" si="3"/>
        <v/>
      </c>
      <c r="AJ16" s="12"/>
      <c r="AK16" s="13"/>
      <c r="AL16" s="13"/>
      <c r="AM16" s="13"/>
      <c r="AN16" s="14" t="str">
        <f t="shared" si="7"/>
        <v/>
      </c>
      <c r="AO16" s="16" t="str">
        <f t="shared" si="4"/>
        <v/>
      </c>
      <c r="AP16" s="19" t="str">
        <f t="shared" si="5"/>
        <v/>
      </c>
      <c r="AQ16" s="20"/>
    </row>
    <row r="17" spans="1:43" s="22" customFormat="1" ht="13.5" customHeight="1" x14ac:dyDescent="0.25">
      <c r="A17" s="21"/>
      <c r="B17" s="75"/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8" t="str">
        <f t="shared" si="0"/>
        <v/>
      </c>
      <c r="S17" s="30" t="str">
        <f t="shared" si="1"/>
        <v/>
      </c>
      <c r="T17" s="118"/>
      <c r="U17" s="119"/>
      <c r="V17" s="57"/>
      <c r="W17" s="26"/>
      <c r="X17" s="26"/>
      <c r="Y17" s="26"/>
      <c r="Z17" s="26"/>
      <c r="AA17" s="26"/>
      <c r="AB17" s="26"/>
      <c r="AC17" s="26"/>
      <c r="AD17" s="26"/>
      <c r="AE17" s="26"/>
      <c r="AF17" s="28" t="str">
        <f t="shared" si="6"/>
        <v/>
      </c>
      <c r="AG17" s="30" t="str">
        <f t="shared" si="2"/>
        <v/>
      </c>
      <c r="AH17" s="25"/>
      <c r="AI17" s="30" t="str">
        <f t="shared" si="3"/>
        <v/>
      </c>
      <c r="AJ17" s="25"/>
      <c r="AK17" s="26"/>
      <c r="AL17" s="26"/>
      <c r="AM17" s="26"/>
      <c r="AN17" s="28" t="str">
        <f t="shared" si="7"/>
        <v/>
      </c>
      <c r="AO17" s="30" t="str">
        <f t="shared" si="4"/>
        <v/>
      </c>
      <c r="AP17" s="33" t="str">
        <f t="shared" si="5"/>
        <v/>
      </c>
      <c r="AQ17" s="34"/>
    </row>
    <row r="18" spans="1:43" s="22" customFormat="1" ht="13.5" customHeight="1" x14ac:dyDescent="0.25">
      <c r="A18" s="21"/>
      <c r="B18" s="75"/>
      <c r="C18" s="23"/>
      <c r="D18" s="24"/>
      <c r="E18" s="3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 t="str">
        <f t="shared" si="0"/>
        <v/>
      </c>
      <c r="S18" s="30" t="str">
        <f t="shared" si="1"/>
        <v/>
      </c>
      <c r="T18" s="118"/>
      <c r="U18" s="119"/>
      <c r="V18" s="32"/>
      <c r="W18" s="27"/>
      <c r="X18" s="27"/>
      <c r="Y18" s="27"/>
      <c r="Z18" s="27"/>
      <c r="AA18" s="27"/>
      <c r="AB18" s="27"/>
      <c r="AC18" s="27"/>
      <c r="AD18" s="27"/>
      <c r="AE18" s="27"/>
      <c r="AF18" s="28" t="str">
        <f t="shared" si="6"/>
        <v/>
      </c>
      <c r="AG18" s="30" t="str">
        <f t="shared" si="2"/>
        <v/>
      </c>
      <c r="AH18" s="35"/>
      <c r="AI18" s="30" t="str">
        <f t="shared" si="3"/>
        <v/>
      </c>
      <c r="AJ18" s="35"/>
      <c r="AK18" s="27"/>
      <c r="AL18" s="27"/>
      <c r="AM18" s="27"/>
      <c r="AN18" s="28" t="str">
        <f t="shared" si="7"/>
        <v/>
      </c>
      <c r="AO18" s="30" t="str">
        <f t="shared" si="4"/>
        <v/>
      </c>
      <c r="AP18" s="33" t="str">
        <f t="shared" si="5"/>
        <v/>
      </c>
      <c r="AQ18" s="34"/>
    </row>
    <row r="19" spans="1:43" s="22" customFormat="1" ht="13.5" customHeight="1" x14ac:dyDescent="0.25">
      <c r="A19" s="21"/>
      <c r="B19" s="75"/>
      <c r="C19" s="23"/>
      <c r="D19" s="24"/>
      <c r="E19" s="3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 t="str">
        <f t="shared" si="0"/>
        <v/>
      </c>
      <c r="S19" s="30" t="str">
        <f t="shared" si="1"/>
        <v/>
      </c>
      <c r="T19" s="118"/>
      <c r="U19" s="119"/>
      <c r="V19" s="32"/>
      <c r="W19" s="27"/>
      <c r="X19" s="27"/>
      <c r="Y19" s="27"/>
      <c r="Z19" s="27"/>
      <c r="AA19" s="27"/>
      <c r="AB19" s="27"/>
      <c r="AC19" s="27"/>
      <c r="AD19" s="27"/>
      <c r="AE19" s="27"/>
      <c r="AF19" s="28" t="str">
        <f t="shared" si="6"/>
        <v/>
      </c>
      <c r="AG19" s="30" t="str">
        <f t="shared" si="2"/>
        <v/>
      </c>
      <c r="AH19" s="35"/>
      <c r="AI19" s="30" t="str">
        <f t="shared" si="3"/>
        <v/>
      </c>
      <c r="AJ19" s="35"/>
      <c r="AK19" s="27"/>
      <c r="AL19" s="27"/>
      <c r="AM19" s="27"/>
      <c r="AN19" s="28" t="str">
        <f t="shared" si="7"/>
        <v/>
      </c>
      <c r="AO19" s="30" t="str">
        <f t="shared" si="4"/>
        <v/>
      </c>
      <c r="AP19" s="33" t="str">
        <f t="shared" si="5"/>
        <v/>
      </c>
      <c r="AQ19" s="34"/>
    </row>
    <row r="20" spans="1:43" s="37" customFormat="1" ht="13.5" customHeight="1" thickBot="1" x14ac:dyDescent="0.3">
      <c r="A20" s="36"/>
      <c r="B20" s="76"/>
      <c r="C20" s="38"/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 t="str">
        <f t="shared" si="0"/>
        <v/>
      </c>
      <c r="S20" s="44" t="str">
        <f t="shared" si="1"/>
        <v/>
      </c>
      <c r="T20" s="118"/>
      <c r="U20" s="119"/>
      <c r="V20" s="46"/>
      <c r="W20" s="41"/>
      <c r="X20" s="41"/>
      <c r="Y20" s="41"/>
      <c r="Z20" s="41"/>
      <c r="AA20" s="41"/>
      <c r="AB20" s="41"/>
      <c r="AC20" s="41"/>
      <c r="AD20" s="41"/>
      <c r="AE20" s="41"/>
      <c r="AF20" s="42" t="str">
        <f t="shared" si="6"/>
        <v/>
      </c>
      <c r="AG20" s="44" t="str">
        <f t="shared" si="2"/>
        <v/>
      </c>
      <c r="AH20" s="40"/>
      <c r="AI20" s="44" t="str">
        <f t="shared" si="3"/>
        <v/>
      </c>
      <c r="AJ20" s="40"/>
      <c r="AK20" s="41"/>
      <c r="AL20" s="41"/>
      <c r="AM20" s="41"/>
      <c r="AN20" s="42" t="str">
        <f t="shared" si="7"/>
        <v/>
      </c>
      <c r="AO20" s="44" t="str">
        <f t="shared" si="4"/>
        <v/>
      </c>
      <c r="AP20" s="47" t="str">
        <f t="shared" si="5"/>
        <v/>
      </c>
      <c r="AQ20" s="48"/>
    </row>
    <row r="21" spans="1:43" s="50" customFormat="1" ht="13.5" customHeight="1" x14ac:dyDescent="0.25">
      <c r="A21" s="49"/>
      <c r="B21" s="77"/>
      <c r="C21" s="51"/>
      <c r="D21" s="52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53" t="str">
        <f t="shared" si="0"/>
        <v/>
      </c>
      <c r="S21" s="55" t="str">
        <f t="shared" si="1"/>
        <v/>
      </c>
      <c r="T21" s="118"/>
      <c r="U21" s="119"/>
      <c r="V21" s="57"/>
      <c r="W21" s="26"/>
      <c r="X21" s="26"/>
      <c r="Y21" s="26"/>
      <c r="Z21" s="26"/>
      <c r="AA21" s="26"/>
      <c r="AB21" s="26"/>
      <c r="AC21" s="26"/>
      <c r="AD21" s="26"/>
      <c r="AE21" s="26"/>
      <c r="AF21" s="53" t="str">
        <f t="shared" si="6"/>
        <v/>
      </c>
      <c r="AG21" s="55" t="str">
        <f t="shared" si="2"/>
        <v/>
      </c>
      <c r="AH21" s="25"/>
      <c r="AI21" s="55" t="str">
        <f t="shared" si="3"/>
        <v/>
      </c>
      <c r="AJ21" s="25"/>
      <c r="AK21" s="26"/>
      <c r="AL21" s="26"/>
      <c r="AM21" s="26"/>
      <c r="AN21" s="53" t="str">
        <f t="shared" si="7"/>
        <v/>
      </c>
      <c r="AO21" s="55" t="str">
        <f t="shared" si="4"/>
        <v/>
      </c>
      <c r="AP21" s="58" t="str">
        <f t="shared" si="5"/>
        <v/>
      </c>
      <c r="AQ21" s="59"/>
    </row>
    <row r="22" spans="1:43" s="22" customFormat="1" ht="13.5" customHeight="1" x14ac:dyDescent="0.25">
      <c r="A22" s="21"/>
      <c r="B22" s="75"/>
      <c r="C22" s="23"/>
      <c r="D22" s="24"/>
      <c r="E22" s="3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 t="str">
        <f t="shared" si="0"/>
        <v/>
      </c>
      <c r="S22" s="30" t="str">
        <f t="shared" si="1"/>
        <v/>
      </c>
      <c r="T22" s="118"/>
      <c r="U22" s="119"/>
      <c r="V22" s="32"/>
      <c r="W22" s="27"/>
      <c r="X22" s="27"/>
      <c r="Y22" s="27"/>
      <c r="Z22" s="27"/>
      <c r="AA22" s="27"/>
      <c r="AB22" s="27"/>
      <c r="AC22" s="27"/>
      <c r="AD22" s="27"/>
      <c r="AE22" s="27"/>
      <c r="AF22" s="28" t="str">
        <f t="shared" si="6"/>
        <v/>
      </c>
      <c r="AG22" s="30" t="str">
        <f t="shared" si="2"/>
        <v/>
      </c>
      <c r="AH22" s="35"/>
      <c r="AI22" s="30" t="str">
        <f t="shared" si="3"/>
        <v/>
      </c>
      <c r="AJ22" s="35"/>
      <c r="AK22" s="27"/>
      <c r="AL22" s="27"/>
      <c r="AM22" s="27"/>
      <c r="AN22" s="28" t="str">
        <f t="shared" si="7"/>
        <v/>
      </c>
      <c r="AO22" s="30" t="str">
        <f t="shared" si="4"/>
        <v/>
      </c>
      <c r="AP22" s="33" t="str">
        <f t="shared" si="5"/>
        <v/>
      </c>
      <c r="AQ22" s="34"/>
    </row>
    <row r="23" spans="1:43" s="22" customFormat="1" ht="13.5" customHeight="1" x14ac:dyDescent="0.25">
      <c r="A23" s="21"/>
      <c r="B23" s="75"/>
      <c r="C23" s="23"/>
      <c r="D23" s="24"/>
      <c r="E23" s="3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 t="str">
        <f t="shared" si="0"/>
        <v/>
      </c>
      <c r="S23" s="30" t="str">
        <f t="shared" si="1"/>
        <v/>
      </c>
      <c r="T23" s="118"/>
      <c r="U23" s="119"/>
      <c r="V23" s="32"/>
      <c r="W23" s="27"/>
      <c r="X23" s="27"/>
      <c r="Y23" s="27"/>
      <c r="Z23" s="27"/>
      <c r="AA23" s="27"/>
      <c r="AB23" s="27"/>
      <c r="AC23" s="27"/>
      <c r="AD23" s="27"/>
      <c r="AE23" s="27"/>
      <c r="AF23" s="28" t="str">
        <f t="shared" si="6"/>
        <v/>
      </c>
      <c r="AG23" s="30" t="str">
        <f t="shared" si="2"/>
        <v/>
      </c>
      <c r="AH23" s="35"/>
      <c r="AI23" s="30" t="str">
        <f t="shared" si="3"/>
        <v/>
      </c>
      <c r="AJ23" s="35"/>
      <c r="AK23" s="27"/>
      <c r="AL23" s="27"/>
      <c r="AM23" s="27"/>
      <c r="AN23" s="28" t="str">
        <f t="shared" si="7"/>
        <v/>
      </c>
      <c r="AO23" s="30" t="str">
        <f t="shared" si="4"/>
        <v/>
      </c>
      <c r="AP23" s="33" t="str">
        <f t="shared" si="5"/>
        <v/>
      </c>
      <c r="AQ23" s="34"/>
    </row>
    <row r="24" spans="1:43" s="22" customFormat="1" ht="13.5" customHeight="1" x14ac:dyDescent="0.25">
      <c r="A24" s="21"/>
      <c r="B24" s="75"/>
      <c r="C24" s="23"/>
      <c r="D24" s="24"/>
      <c r="E24" s="3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 t="str">
        <f t="shared" si="0"/>
        <v/>
      </c>
      <c r="S24" s="30" t="str">
        <f t="shared" si="1"/>
        <v/>
      </c>
      <c r="T24" s="118"/>
      <c r="U24" s="119"/>
      <c r="V24" s="32"/>
      <c r="W24" s="27"/>
      <c r="X24" s="27"/>
      <c r="Y24" s="27"/>
      <c r="Z24" s="27"/>
      <c r="AA24" s="27"/>
      <c r="AB24" s="27"/>
      <c r="AC24" s="27"/>
      <c r="AD24" s="27"/>
      <c r="AE24" s="27"/>
      <c r="AF24" s="28" t="str">
        <f t="shared" si="6"/>
        <v/>
      </c>
      <c r="AG24" s="30" t="str">
        <f t="shared" si="2"/>
        <v/>
      </c>
      <c r="AH24" s="35"/>
      <c r="AI24" s="30" t="str">
        <f t="shared" si="3"/>
        <v/>
      </c>
      <c r="AJ24" s="35"/>
      <c r="AK24" s="27"/>
      <c r="AL24" s="27"/>
      <c r="AM24" s="27"/>
      <c r="AN24" s="28" t="str">
        <f t="shared" si="7"/>
        <v/>
      </c>
      <c r="AO24" s="30" t="str">
        <f t="shared" si="4"/>
        <v/>
      </c>
      <c r="AP24" s="33" t="str">
        <f t="shared" si="5"/>
        <v/>
      </c>
      <c r="AQ24" s="34"/>
    </row>
    <row r="25" spans="1:43" s="61" customFormat="1" ht="13.5" customHeight="1" thickBot="1" x14ac:dyDescent="0.3">
      <c r="A25" s="60"/>
      <c r="B25" s="78"/>
      <c r="C25" s="62"/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 t="str">
        <f t="shared" si="0"/>
        <v/>
      </c>
      <c r="S25" s="68" t="str">
        <f t="shared" si="1"/>
        <v/>
      </c>
      <c r="T25" s="118"/>
      <c r="U25" s="119"/>
      <c r="V25" s="70"/>
      <c r="W25" s="65"/>
      <c r="X25" s="65"/>
      <c r="Y25" s="65"/>
      <c r="Z25" s="65"/>
      <c r="AA25" s="65"/>
      <c r="AB25" s="65"/>
      <c r="AC25" s="65"/>
      <c r="AD25" s="65"/>
      <c r="AE25" s="65"/>
      <c r="AF25" s="66" t="str">
        <f t="shared" si="6"/>
        <v/>
      </c>
      <c r="AG25" s="68" t="str">
        <f t="shared" si="2"/>
        <v/>
      </c>
      <c r="AH25" s="64"/>
      <c r="AI25" s="68" t="str">
        <f t="shared" si="3"/>
        <v/>
      </c>
      <c r="AJ25" s="64"/>
      <c r="AK25" s="65"/>
      <c r="AL25" s="65"/>
      <c r="AM25" s="65"/>
      <c r="AN25" s="66" t="str">
        <f t="shared" si="7"/>
        <v/>
      </c>
      <c r="AO25" s="68" t="str">
        <f t="shared" si="4"/>
        <v/>
      </c>
      <c r="AP25" s="71" t="str">
        <f t="shared" si="5"/>
        <v/>
      </c>
      <c r="AQ25" s="72"/>
    </row>
    <row r="26" spans="1:43" s="9" customFormat="1" ht="13.5" customHeight="1" x14ac:dyDescent="0.25">
      <c r="A26" s="8"/>
      <c r="B26" s="74"/>
      <c r="C26" s="10"/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 t="str">
        <f t="shared" si="0"/>
        <v/>
      </c>
      <c r="S26" s="16" t="str">
        <f t="shared" si="1"/>
        <v/>
      </c>
      <c r="T26" s="118"/>
      <c r="U26" s="119"/>
      <c r="V26" s="18"/>
      <c r="W26" s="13"/>
      <c r="X26" s="13"/>
      <c r="Y26" s="13"/>
      <c r="Z26" s="13"/>
      <c r="AA26" s="13"/>
      <c r="AB26" s="13"/>
      <c r="AC26" s="13"/>
      <c r="AD26" s="13"/>
      <c r="AE26" s="13"/>
      <c r="AF26" s="14" t="str">
        <f t="shared" si="6"/>
        <v/>
      </c>
      <c r="AG26" s="16" t="str">
        <f t="shared" si="2"/>
        <v/>
      </c>
      <c r="AH26" s="12"/>
      <c r="AI26" s="16" t="str">
        <f t="shared" si="3"/>
        <v/>
      </c>
      <c r="AJ26" s="12"/>
      <c r="AK26" s="13"/>
      <c r="AL26" s="13"/>
      <c r="AM26" s="13"/>
      <c r="AN26" s="14" t="str">
        <f t="shared" si="7"/>
        <v/>
      </c>
      <c r="AO26" s="16" t="str">
        <f t="shared" si="4"/>
        <v/>
      </c>
      <c r="AP26" s="19" t="str">
        <f t="shared" si="5"/>
        <v/>
      </c>
      <c r="AQ26" s="20"/>
    </row>
    <row r="27" spans="1:43" s="22" customFormat="1" ht="13.5" customHeight="1" x14ac:dyDescent="0.25">
      <c r="A27" s="21"/>
      <c r="B27" s="75"/>
      <c r="C27" s="23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8" t="str">
        <f t="shared" si="0"/>
        <v/>
      </c>
      <c r="S27" s="30" t="str">
        <f t="shared" si="1"/>
        <v/>
      </c>
      <c r="T27" s="118"/>
      <c r="U27" s="119"/>
      <c r="V27" s="57"/>
      <c r="W27" s="26"/>
      <c r="X27" s="26"/>
      <c r="Y27" s="26"/>
      <c r="Z27" s="26"/>
      <c r="AA27" s="26"/>
      <c r="AB27" s="26"/>
      <c r="AC27" s="26"/>
      <c r="AD27" s="26"/>
      <c r="AE27" s="26"/>
      <c r="AF27" s="28" t="str">
        <f t="shared" si="6"/>
        <v/>
      </c>
      <c r="AG27" s="30" t="str">
        <f t="shared" si="2"/>
        <v/>
      </c>
      <c r="AH27" s="25"/>
      <c r="AI27" s="30" t="str">
        <f t="shared" si="3"/>
        <v/>
      </c>
      <c r="AJ27" s="25"/>
      <c r="AK27" s="26"/>
      <c r="AL27" s="26"/>
      <c r="AM27" s="26"/>
      <c r="AN27" s="28" t="str">
        <f t="shared" si="7"/>
        <v/>
      </c>
      <c r="AO27" s="30" t="str">
        <f t="shared" si="4"/>
        <v/>
      </c>
      <c r="AP27" s="33" t="str">
        <f t="shared" si="5"/>
        <v/>
      </c>
      <c r="AQ27" s="34"/>
    </row>
    <row r="28" spans="1:43" s="22" customFormat="1" ht="13.5" customHeight="1" x14ac:dyDescent="0.25">
      <c r="A28" s="21"/>
      <c r="B28" s="75"/>
      <c r="C28" s="23"/>
      <c r="D28" s="24"/>
      <c r="E28" s="3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 t="str">
        <f t="shared" si="0"/>
        <v/>
      </c>
      <c r="S28" s="30" t="str">
        <f t="shared" si="1"/>
        <v/>
      </c>
      <c r="T28" s="118"/>
      <c r="U28" s="119"/>
      <c r="V28" s="32"/>
      <c r="W28" s="27"/>
      <c r="X28" s="27"/>
      <c r="Y28" s="27"/>
      <c r="Z28" s="27"/>
      <c r="AA28" s="27"/>
      <c r="AB28" s="27"/>
      <c r="AC28" s="27"/>
      <c r="AD28" s="27"/>
      <c r="AE28" s="27"/>
      <c r="AF28" s="28" t="str">
        <f t="shared" si="6"/>
        <v/>
      </c>
      <c r="AG28" s="30" t="str">
        <f t="shared" si="2"/>
        <v/>
      </c>
      <c r="AH28" s="35"/>
      <c r="AI28" s="30" t="str">
        <f t="shared" si="3"/>
        <v/>
      </c>
      <c r="AJ28" s="35"/>
      <c r="AK28" s="27"/>
      <c r="AL28" s="27"/>
      <c r="AM28" s="27"/>
      <c r="AN28" s="28" t="str">
        <f t="shared" si="7"/>
        <v/>
      </c>
      <c r="AO28" s="30" t="str">
        <f t="shared" si="4"/>
        <v/>
      </c>
      <c r="AP28" s="33" t="str">
        <f t="shared" si="5"/>
        <v/>
      </c>
      <c r="AQ28" s="34"/>
    </row>
    <row r="29" spans="1:43" s="22" customFormat="1" ht="13.5" customHeight="1" x14ac:dyDescent="0.25">
      <c r="A29" s="21"/>
      <c r="B29" s="75"/>
      <c r="C29" s="23"/>
      <c r="D29" s="24"/>
      <c r="E29" s="3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 t="str">
        <f t="shared" si="0"/>
        <v/>
      </c>
      <c r="S29" s="30" t="str">
        <f t="shared" si="1"/>
        <v/>
      </c>
      <c r="T29" s="118"/>
      <c r="U29" s="119"/>
      <c r="V29" s="32"/>
      <c r="W29" s="27"/>
      <c r="X29" s="27"/>
      <c r="Y29" s="27"/>
      <c r="Z29" s="27"/>
      <c r="AA29" s="27"/>
      <c r="AB29" s="27"/>
      <c r="AC29" s="27"/>
      <c r="AD29" s="27"/>
      <c r="AE29" s="27"/>
      <c r="AF29" s="28" t="str">
        <f t="shared" si="6"/>
        <v/>
      </c>
      <c r="AG29" s="30" t="str">
        <f t="shared" si="2"/>
        <v/>
      </c>
      <c r="AH29" s="35"/>
      <c r="AI29" s="30" t="str">
        <f t="shared" si="3"/>
        <v/>
      </c>
      <c r="AJ29" s="35"/>
      <c r="AK29" s="27"/>
      <c r="AL29" s="27"/>
      <c r="AM29" s="27"/>
      <c r="AN29" s="28" t="str">
        <f t="shared" si="7"/>
        <v/>
      </c>
      <c r="AO29" s="30" t="str">
        <f t="shared" si="4"/>
        <v/>
      </c>
      <c r="AP29" s="33" t="str">
        <f t="shared" si="5"/>
        <v/>
      </c>
      <c r="AQ29" s="34"/>
    </row>
    <row r="30" spans="1:43" s="37" customFormat="1" ht="13.5" customHeight="1" thickBot="1" x14ac:dyDescent="0.3">
      <c r="A30" s="36"/>
      <c r="B30" s="76"/>
      <c r="C30" s="38"/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 t="str">
        <f t="shared" si="0"/>
        <v/>
      </c>
      <c r="S30" s="44" t="str">
        <f t="shared" si="1"/>
        <v/>
      </c>
      <c r="T30" s="118"/>
      <c r="U30" s="119"/>
      <c r="V30" s="46"/>
      <c r="W30" s="41"/>
      <c r="X30" s="41"/>
      <c r="Y30" s="41"/>
      <c r="Z30" s="41"/>
      <c r="AA30" s="41"/>
      <c r="AB30" s="41"/>
      <c r="AC30" s="41"/>
      <c r="AD30" s="41"/>
      <c r="AE30" s="41"/>
      <c r="AF30" s="42" t="str">
        <f t="shared" si="6"/>
        <v/>
      </c>
      <c r="AG30" s="44" t="str">
        <f t="shared" si="2"/>
        <v/>
      </c>
      <c r="AH30" s="40"/>
      <c r="AI30" s="44" t="str">
        <f t="shared" si="3"/>
        <v/>
      </c>
      <c r="AJ30" s="40"/>
      <c r="AK30" s="41"/>
      <c r="AL30" s="41"/>
      <c r="AM30" s="41"/>
      <c r="AN30" s="42" t="str">
        <f t="shared" si="7"/>
        <v/>
      </c>
      <c r="AO30" s="44" t="str">
        <f t="shared" si="4"/>
        <v/>
      </c>
      <c r="AP30" s="47" t="str">
        <f t="shared" si="5"/>
        <v/>
      </c>
      <c r="AQ30" s="48"/>
    </row>
    <row r="31" spans="1:43" s="50" customFormat="1" ht="13.5" customHeight="1" x14ac:dyDescent="0.25">
      <c r="A31" s="49"/>
      <c r="B31" s="77"/>
      <c r="C31" s="51"/>
      <c r="D31" s="52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3" t="str">
        <f t="shared" si="0"/>
        <v/>
      </c>
      <c r="S31" s="55" t="str">
        <f t="shared" si="1"/>
        <v/>
      </c>
      <c r="T31" s="118"/>
      <c r="U31" s="119"/>
      <c r="V31" s="57"/>
      <c r="W31" s="26"/>
      <c r="X31" s="26"/>
      <c r="Y31" s="26"/>
      <c r="Z31" s="26"/>
      <c r="AA31" s="26"/>
      <c r="AB31" s="26"/>
      <c r="AC31" s="26"/>
      <c r="AD31" s="26"/>
      <c r="AE31" s="26"/>
      <c r="AF31" s="53" t="str">
        <f t="shared" si="6"/>
        <v/>
      </c>
      <c r="AG31" s="55" t="str">
        <f t="shared" si="2"/>
        <v/>
      </c>
      <c r="AH31" s="25"/>
      <c r="AI31" s="55" t="str">
        <f t="shared" si="3"/>
        <v/>
      </c>
      <c r="AJ31" s="25"/>
      <c r="AK31" s="26"/>
      <c r="AL31" s="26"/>
      <c r="AM31" s="26"/>
      <c r="AN31" s="53" t="str">
        <f t="shared" si="7"/>
        <v/>
      </c>
      <c r="AO31" s="55" t="str">
        <f t="shared" si="4"/>
        <v/>
      </c>
      <c r="AP31" s="58" t="str">
        <f t="shared" si="5"/>
        <v/>
      </c>
      <c r="AQ31" s="59"/>
    </row>
    <row r="32" spans="1:43" s="22" customFormat="1" ht="13.5" customHeight="1" x14ac:dyDescent="0.25">
      <c r="A32" s="21"/>
      <c r="B32" s="75"/>
      <c r="C32" s="23"/>
      <c r="D32" s="24"/>
      <c r="E32" s="3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 t="str">
        <f t="shared" si="0"/>
        <v/>
      </c>
      <c r="S32" s="30" t="str">
        <f t="shared" si="1"/>
        <v/>
      </c>
      <c r="T32" s="118"/>
      <c r="U32" s="119"/>
      <c r="V32" s="32"/>
      <c r="W32" s="27"/>
      <c r="X32" s="27"/>
      <c r="Y32" s="27"/>
      <c r="Z32" s="27"/>
      <c r="AA32" s="27"/>
      <c r="AB32" s="27"/>
      <c r="AC32" s="27"/>
      <c r="AD32" s="27"/>
      <c r="AE32" s="27"/>
      <c r="AF32" s="28" t="str">
        <f t="shared" si="6"/>
        <v/>
      </c>
      <c r="AG32" s="30" t="str">
        <f t="shared" si="2"/>
        <v/>
      </c>
      <c r="AH32" s="35"/>
      <c r="AI32" s="30" t="str">
        <f t="shared" si="3"/>
        <v/>
      </c>
      <c r="AJ32" s="35"/>
      <c r="AK32" s="27"/>
      <c r="AL32" s="27"/>
      <c r="AM32" s="27"/>
      <c r="AN32" s="28" t="str">
        <f t="shared" si="7"/>
        <v/>
      </c>
      <c r="AO32" s="30" t="str">
        <f t="shared" si="4"/>
        <v/>
      </c>
      <c r="AP32" s="33" t="str">
        <f t="shared" si="5"/>
        <v/>
      </c>
      <c r="AQ32" s="34"/>
    </row>
    <row r="33" spans="1:43" s="22" customFormat="1" ht="13.5" customHeight="1" x14ac:dyDescent="0.25">
      <c r="A33" s="21"/>
      <c r="B33" s="75"/>
      <c r="C33" s="23"/>
      <c r="D33" s="24"/>
      <c r="E33" s="3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 t="str">
        <f t="shared" si="0"/>
        <v/>
      </c>
      <c r="S33" s="30" t="str">
        <f t="shared" si="1"/>
        <v/>
      </c>
      <c r="T33" s="118"/>
      <c r="U33" s="119"/>
      <c r="V33" s="32"/>
      <c r="W33" s="27"/>
      <c r="X33" s="27"/>
      <c r="Y33" s="27"/>
      <c r="Z33" s="27"/>
      <c r="AA33" s="27"/>
      <c r="AB33" s="27"/>
      <c r="AC33" s="27"/>
      <c r="AD33" s="27"/>
      <c r="AE33" s="27"/>
      <c r="AF33" s="28" t="str">
        <f t="shared" si="6"/>
        <v/>
      </c>
      <c r="AG33" s="30" t="str">
        <f t="shared" si="2"/>
        <v/>
      </c>
      <c r="AH33" s="35"/>
      <c r="AI33" s="30" t="str">
        <f t="shared" si="3"/>
        <v/>
      </c>
      <c r="AJ33" s="35"/>
      <c r="AK33" s="27"/>
      <c r="AL33" s="27"/>
      <c r="AM33" s="27"/>
      <c r="AN33" s="28" t="str">
        <f t="shared" si="7"/>
        <v/>
      </c>
      <c r="AO33" s="30" t="str">
        <f t="shared" si="4"/>
        <v/>
      </c>
      <c r="AP33" s="33" t="str">
        <f t="shared" si="5"/>
        <v/>
      </c>
      <c r="AQ33" s="34"/>
    </row>
    <row r="34" spans="1:43" s="22" customFormat="1" ht="13.5" customHeight="1" x14ac:dyDescent="0.25">
      <c r="A34" s="21"/>
      <c r="B34" s="75"/>
      <c r="C34" s="23"/>
      <c r="D34" s="24"/>
      <c r="E34" s="3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 t="str">
        <f t="shared" si="0"/>
        <v/>
      </c>
      <c r="S34" s="30" t="str">
        <f t="shared" si="1"/>
        <v/>
      </c>
      <c r="T34" s="118"/>
      <c r="U34" s="119"/>
      <c r="V34" s="32"/>
      <c r="W34" s="27"/>
      <c r="X34" s="27"/>
      <c r="Y34" s="27"/>
      <c r="Z34" s="27"/>
      <c r="AA34" s="27"/>
      <c r="AB34" s="27"/>
      <c r="AC34" s="27"/>
      <c r="AD34" s="27"/>
      <c r="AE34" s="27"/>
      <c r="AF34" s="28" t="str">
        <f t="shared" si="6"/>
        <v/>
      </c>
      <c r="AG34" s="30" t="str">
        <f t="shared" si="2"/>
        <v/>
      </c>
      <c r="AH34" s="35"/>
      <c r="AI34" s="30" t="str">
        <f t="shared" si="3"/>
        <v/>
      </c>
      <c r="AJ34" s="35"/>
      <c r="AK34" s="27"/>
      <c r="AL34" s="27"/>
      <c r="AM34" s="27"/>
      <c r="AN34" s="28" t="str">
        <f t="shared" si="7"/>
        <v/>
      </c>
      <c r="AO34" s="30" t="str">
        <f t="shared" si="4"/>
        <v/>
      </c>
      <c r="AP34" s="33" t="str">
        <f t="shared" si="5"/>
        <v/>
      </c>
      <c r="AQ34" s="34"/>
    </row>
    <row r="35" spans="1:43" s="61" customFormat="1" ht="13.5" customHeight="1" thickBot="1" x14ac:dyDescent="0.3">
      <c r="A35" s="60"/>
      <c r="B35" s="78"/>
      <c r="C35" s="62"/>
      <c r="D35" s="63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 t="str">
        <f t="shared" si="0"/>
        <v/>
      </c>
      <c r="S35" s="68" t="str">
        <f t="shared" si="1"/>
        <v/>
      </c>
      <c r="T35" s="118"/>
      <c r="U35" s="119"/>
      <c r="V35" s="70"/>
      <c r="W35" s="65"/>
      <c r="X35" s="65"/>
      <c r="Y35" s="65"/>
      <c r="Z35" s="65"/>
      <c r="AA35" s="65"/>
      <c r="AB35" s="65"/>
      <c r="AC35" s="65"/>
      <c r="AD35" s="65"/>
      <c r="AE35" s="65"/>
      <c r="AF35" s="66" t="str">
        <f t="shared" si="6"/>
        <v/>
      </c>
      <c r="AG35" s="68" t="str">
        <f t="shared" si="2"/>
        <v/>
      </c>
      <c r="AH35" s="64"/>
      <c r="AI35" s="68" t="str">
        <f t="shared" si="3"/>
        <v/>
      </c>
      <c r="AJ35" s="64"/>
      <c r="AK35" s="65"/>
      <c r="AL35" s="65"/>
      <c r="AM35" s="65"/>
      <c r="AN35" s="66" t="str">
        <f t="shared" si="7"/>
        <v/>
      </c>
      <c r="AO35" s="68" t="str">
        <f t="shared" si="4"/>
        <v/>
      </c>
      <c r="AP35" s="71" t="str">
        <f t="shared" si="5"/>
        <v/>
      </c>
      <c r="AQ35" s="72"/>
    </row>
    <row r="36" spans="1:43" s="9" customFormat="1" ht="13.5" customHeight="1" x14ac:dyDescent="0.25">
      <c r="A36" s="8"/>
      <c r="B36" s="74"/>
      <c r="C36" s="10"/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 t="str">
        <f t="shared" si="0"/>
        <v/>
      </c>
      <c r="S36" s="16" t="str">
        <f t="shared" si="1"/>
        <v/>
      </c>
      <c r="T36" s="118"/>
      <c r="U36" s="119"/>
      <c r="V36" s="18"/>
      <c r="W36" s="13"/>
      <c r="X36" s="13"/>
      <c r="Y36" s="13"/>
      <c r="Z36" s="13"/>
      <c r="AA36" s="13"/>
      <c r="AB36" s="13"/>
      <c r="AC36" s="13"/>
      <c r="AD36" s="13"/>
      <c r="AE36" s="13"/>
      <c r="AF36" s="14" t="str">
        <f t="shared" si="6"/>
        <v/>
      </c>
      <c r="AG36" s="16" t="str">
        <f t="shared" si="2"/>
        <v/>
      </c>
      <c r="AH36" s="12"/>
      <c r="AI36" s="16" t="str">
        <f t="shared" si="3"/>
        <v/>
      </c>
      <c r="AJ36" s="12"/>
      <c r="AK36" s="13"/>
      <c r="AL36" s="13"/>
      <c r="AM36" s="13"/>
      <c r="AN36" s="14" t="str">
        <f t="shared" si="7"/>
        <v/>
      </c>
      <c r="AO36" s="16" t="str">
        <f t="shared" si="4"/>
        <v/>
      </c>
      <c r="AP36" s="19" t="str">
        <f t="shared" si="5"/>
        <v/>
      </c>
      <c r="AQ36" s="20"/>
    </row>
    <row r="37" spans="1:43" s="22" customFormat="1" ht="13.5" customHeight="1" x14ac:dyDescent="0.25">
      <c r="A37" s="21"/>
      <c r="B37" s="75"/>
      <c r="C37" s="23"/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 t="str">
        <f t="shared" si="0"/>
        <v/>
      </c>
      <c r="S37" s="30" t="str">
        <f t="shared" si="1"/>
        <v/>
      </c>
      <c r="T37" s="118"/>
      <c r="U37" s="119"/>
      <c r="V37" s="57"/>
      <c r="W37" s="26"/>
      <c r="X37" s="26"/>
      <c r="Y37" s="26"/>
      <c r="Z37" s="26"/>
      <c r="AA37" s="26"/>
      <c r="AB37" s="26"/>
      <c r="AC37" s="26"/>
      <c r="AD37" s="26"/>
      <c r="AE37" s="26"/>
      <c r="AF37" s="28" t="str">
        <f t="shared" si="6"/>
        <v/>
      </c>
      <c r="AG37" s="30" t="str">
        <f t="shared" si="2"/>
        <v/>
      </c>
      <c r="AH37" s="25"/>
      <c r="AI37" s="30" t="str">
        <f t="shared" si="3"/>
        <v/>
      </c>
      <c r="AJ37" s="25"/>
      <c r="AK37" s="26"/>
      <c r="AL37" s="26"/>
      <c r="AM37" s="26"/>
      <c r="AN37" s="28" t="str">
        <f t="shared" si="7"/>
        <v/>
      </c>
      <c r="AO37" s="30" t="str">
        <f t="shared" si="4"/>
        <v/>
      </c>
      <c r="AP37" s="33" t="str">
        <f t="shared" si="5"/>
        <v/>
      </c>
      <c r="AQ37" s="34"/>
    </row>
    <row r="38" spans="1:43" s="22" customFormat="1" ht="13.5" customHeight="1" x14ac:dyDescent="0.25">
      <c r="A38" s="21"/>
      <c r="B38" s="75"/>
      <c r="C38" s="23"/>
      <c r="D38" s="24"/>
      <c r="E38" s="3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 t="str">
        <f t="shared" ref="R38:R65" si="8">IFERROR(IF($D38="","",ROUND(AVERAGE(E38:Q38),1)),"")</f>
        <v/>
      </c>
      <c r="S38" s="30" t="str">
        <f t="shared" ref="S38:S65" si="9">IFERROR(IF($D38="","",ROUND(R38*$S$4,1)),"")</f>
        <v/>
      </c>
      <c r="T38" s="118"/>
      <c r="U38" s="119"/>
      <c r="V38" s="32"/>
      <c r="W38" s="27"/>
      <c r="X38" s="27"/>
      <c r="Y38" s="27"/>
      <c r="Z38" s="27"/>
      <c r="AA38" s="27"/>
      <c r="AB38" s="27"/>
      <c r="AC38" s="27"/>
      <c r="AD38" s="27"/>
      <c r="AE38" s="27"/>
      <c r="AF38" s="28" t="str">
        <f t="shared" si="6"/>
        <v/>
      </c>
      <c r="AG38" s="30" t="str">
        <f t="shared" ref="AG38:AG65" si="10">IFERROR(IF($D38="","",ROUND(AF38*$AG$4,1)),"")</f>
        <v/>
      </c>
      <c r="AH38" s="35"/>
      <c r="AI38" s="30" t="str">
        <f t="shared" ref="AI38:AI65" si="11">IFERROR(IF($D38="","",ROUND(AH38*$AI$4,1)),"")</f>
        <v/>
      </c>
      <c r="AJ38" s="35"/>
      <c r="AK38" s="27"/>
      <c r="AL38" s="27"/>
      <c r="AM38" s="27"/>
      <c r="AN38" s="28" t="str">
        <f t="shared" si="7"/>
        <v/>
      </c>
      <c r="AO38" s="30" t="str">
        <f t="shared" ref="AO38:AO65" si="12">IFERROR(IF($D38="","",ROUND(AN38*$AO$4,1)),"")</f>
        <v/>
      </c>
      <c r="AP38" s="33" t="str">
        <f t="shared" ref="AP38:AP65" si="13">IFERROR(IF(D38="","",(S38+AG38+AI38+AO38)),"")</f>
        <v/>
      </c>
      <c r="AQ38" s="34"/>
    </row>
    <row r="39" spans="1:43" s="22" customFormat="1" ht="13.5" customHeight="1" x14ac:dyDescent="0.25">
      <c r="A39" s="21"/>
      <c r="B39" s="75"/>
      <c r="C39" s="23"/>
      <c r="D39" s="24"/>
      <c r="E39" s="3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 t="str">
        <f t="shared" si="8"/>
        <v/>
      </c>
      <c r="S39" s="30" t="str">
        <f t="shared" si="9"/>
        <v/>
      </c>
      <c r="T39" s="118"/>
      <c r="U39" s="119"/>
      <c r="V39" s="32"/>
      <c r="W39" s="27"/>
      <c r="X39" s="27"/>
      <c r="Y39" s="27"/>
      <c r="Z39" s="27"/>
      <c r="AA39" s="27"/>
      <c r="AB39" s="27"/>
      <c r="AC39" s="27"/>
      <c r="AD39" s="27"/>
      <c r="AE39" s="27"/>
      <c r="AF39" s="28" t="str">
        <f t="shared" si="6"/>
        <v/>
      </c>
      <c r="AG39" s="30" t="str">
        <f t="shared" si="10"/>
        <v/>
      </c>
      <c r="AH39" s="35"/>
      <c r="AI39" s="30" t="str">
        <f t="shared" si="11"/>
        <v/>
      </c>
      <c r="AJ39" s="35"/>
      <c r="AK39" s="27"/>
      <c r="AL39" s="27"/>
      <c r="AM39" s="27"/>
      <c r="AN39" s="28" t="str">
        <f t="shared" si="7"/>
        <v/>
      </c>
      <c r="AO39" s="30" t="str">
        <f t="shared" si="12"/>
        <v/>
      </c>
      <c r="AP39" s="33" t="str">
        <f t="shared" si="13"/>
        <v/>
      </c>
      <c r="AQ39" s="34"/>
    </row>
    <row r="40" spans="1:43" s="37" customFormat="1" ht="13.5" customHeight="1" thickBot="1" x14ac:dyDescent="0.3">
      <c r="A40" s="36"/>
      <c r="B40" s="76"/>
      <c r="C40" s="38"/>
      <c r="D40" s="39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 t="str">
        <f t="shared" si="8"/>
        <v/>
      </c>
      <c r="S40" s="44" t="str">
        <f t="shared" si="9"/>
        <v/>
      </c>
      <c r="T40" s="118"/>
      <c r="U40" s="119"/>
      <c r="V40" s="46"/>
      <c r="W40" s="41"/>
      <c r="X40" s="41"/>
      <c r="Y40" s="41"/>
      <c r="Z40" s="41"/>
      <c r="AA40" s="41"/>
      <c r="AB40" s="41"/>
      <c r="AC40" s="41"/>
      <c r="AD40" s="41"/>
      <c r="AE40" s="41"/>
      <c r="AF40" s="42" t="str">
        <f t="shared" si="6"/>
        <v/>
      </c>
      <c r="AG40" s="44" t="str">
        <f t="shared" si="10"/>
        <v/>
      </c>
      <c r="AH40" s="40"/>
      <c r="AI40" s="44" t="str">
        <f t="shared" si="11"/>
        <v/>
      </c>
      <c r="AJ40" s="40"/>
      <c r="AK40" s="41"/>
      <c r="AL40" s="41"/>
      <c r="AM40" s="41"/>
      <c r="AN40" s="42" t="str">
        <f t="shared" si="7"/>
        <v/>
      </c>
      <c r="AO40" s="44" t="str">
        <f t="shared" si="12"/>
        <v/>
      </c>
      <c r="AP40" s="47" t="str">
        <f t="shared" si="13"/>
        <v/>
      </c>
      <c r="AQ40" s="48"/>
    </row>
    <row r="41" spans="1:43" s="50" customFormat="1" ht="13.5" customHeight="1" x14ac:dyDescent="0.25">
      <c r="A41" s="49"/>
      <c r="B41" s="77"/>
      <c r="C41" s="51"/>
      <c r="D41" s="52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53" t="str">
        <f t="shared" si="8"/>
        <v/>
      </c>
      <c r="S41" s="55" t="str">
        <f t="shared" si="9"/>
        <v/>
      </c>
      <c r="T41" s="118"/>
      <c r="U41" s="119"/>
      <c r="V41" s="57"/>
      <c r="W41" s="26"/>
      <c r="X41" s="26"/>
      <c r="Y41" s="26"/>
      <c r="Z41" s="26"/>
      <c r="AA41" s="26"/>
      <c r="AB41" s="26"/>
      <c r="AC41" s="26"/>
      <c r="AD41" s="26"/>
      <c r="AE41" s="26"/>
      <c r="AF41" s="53" t="str">
        <f t="shared" si="6"/>
        <v/>
      </c>
      <c r="AG41" s="55" t="str">
        <f t="shared" si="10"/>
        <v/>
      </c>
      <c r="AH41" s="25"/>
      <c r="AI41" s="55" t="str">
        <f t="shared" si="11"/>
        <v/>
      </c>
      <c r="AJ41" s="25"/>
      <c r="AK41" s="26"/>
      <c r="AL41" s="26"/>
      <c r="AM41" s="26"/>
      <c r="AN41" s="53" t="str">
        <f t="shared" si="7"/>
        <v/>
      </c>
      <c r="AO41" s="55" t="str">
        <f t="shared" si="12"/>
        <v/>
      </c>
      <c r="AP41" s="58" t="str">
        <f t="shared" si="13"/>
        <v/>
      </c>
      <c r="AQ41" s="59"/>
    </row>
    <row r="42" spans="1:43" s="22" customFormat="1" ht="13.5" customHeight="1" x14ac:dyDescent="0.25">
      <c r="A42" s="21"/>
      <c r="B42" s="75"/>
      <c r="C42" s="23"/>
      <c r="D42" s="24"/>
      <c r="E42" s="3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 t="str">
        <f t="shared" si="8"/>
        <v/>
      </c>
      <c r="S42" s="30" t="str">
        <f t="shared" si="9"/>
        <v/>
      </c>
      <c r="T42" s="118"/>
      <c r="U42" s="119"/>
      <c r="V42" s="32"/>
      <c r="W42" s="27"/>
      <c r="X42" s="27"/>
      <c r="Y42" s="27"/>
      <c r="Z42" s="27"/>
      <c r="AA42" s="27"/>
      <c r="AB42" s="27"/>
      <c r="AC42" s="27"/>
      <c r="AD42" s="27"/>
      <c r="AE42" s="27"/>
      <c r="AF42" s="28" t="str">
        <f t="shared" si="6"/>
        <v/>
      </c>
      <c r="AG42" s="30" t="str">
        <f t="shared" si="10"/>
        <v/>
      </c>
      <c r="AH42" s="35"/>
      <c r="AI42" s="30" t="str">
        <f t="shared" si="11"/>
        <v/>
      </c>
      <c r="AJ42" s="35"/>
      <c r="AK42" s="27"/>
      <c r="AL42" s="27"/>
      <c r="AM42" s="27"/>
      <c r="AN42" s="28" t="str">
        <f t="shared" si="7"/>
        <v/>
      </c>
      <c r="AO42" s="30" t="str">
        <f t="shared" si="12"/>
        <v/>
      </c>
      <c r="AP42" s="33" t="str">
        <f t="shared" si="13"/>
        <v/>
      </c>
      <c r="AQ42" s="34"/>
    </row>
    <row r="43" spans="1:43" s="22" customFormat="1" ht="13.5" customHeight="1" x14ac:dyDescent="0.25">
      <c r="A43" s="21"/>
      <c r="B43" s="75"/>
      <c r="C43" s="23"/>
      <c r="D43" s="24"/>
      <c r="E43" s="3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 t="str">
        <f t="shared" si="8"/>
        <v/>
      </c>
      <c r="S43" s="30" t="str">
        <f t="shared" si="9"/>
        <v/>
      </c>
      <c r="T43" s="118"/>
      <c r="U43" s="119"/>
      <c r="V43" s="32"/>
      <c r="W43" s="27"/>
      <c r="X43" s="27"/>
      <c r="Y43" s="27"/>
      <c r="Z43" s="27"/>
      <c r="AA43" s="27"/>
      <c r="AB43" s="27"/>
      <c r="AC43" s="27"/>
      <c r="AD43" s="27"/>
      <c r="AE43" s="27"/>
      <c r="AF43" s="28" t="str">
        <f t="shared" si="6"/>
        <v/>
      </c>
      <c r="AG43" s="30" t="str">
        <f t="shared" si="10"/>
        <v/>
      </c>
      <c r="AH43" s="35"/>
      <c r="AI43" s="30" t="str">
        <f t="shared" si="11"/>
        <v/>
      </c>
      <c r="AJ43" s="35"/>
      <c r="AK43" s="27"/>
      <c r="AL43" s="27"/>
      <c r="AM43" s="27"/>
      <c r="AN43" s="28" t="str">
        <f t="shared" si="7"/>
        <v/>
      </c>
      <c r="AO43" s="30" t="str">
        <f t="shared" si="12"/>
        <v/>
      </c>
      <c r="AP43" s="33" t="str">
        <f t="shared" si="13"/>
        <v/>
      </c>
      <c r="AQ43" s="34"/>
    </row>
    <row r="44" spans="1:43" s="22" customFormat="1" ht="13.5" customHeight="1" x14ac:dyDescent="0.25">
      <c r="A44" s="21"/>
      <c r="B44" s="75"/>
      <c r="C44" s="23"/>
      <c r="D44" s="24"/>
      <c r="E44" s="3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 t="str">
        <f t="shared" si="8"/>
        <v/>
      </c>
      <c r="S44" s="30" t="str">
        <f t="shared" si="9"/>
        <v/>
      </c>
      <c r="T44" s="118"/>
      <c r="U44" s="119"/>
      <c r="V44" s="32"/>
      <c r="W44" s="27"/>
      <c r="X44" s="27"/>
      <c r="Y44" s="27"/>
      <c r="Z44" s="27"/>
      <c r="AA44" s="27"/>
      <c r="AB44" s="27"/>
      <c r="AC44" s="27"/>
      <c r="AD44" s="27"/>
      <c r="AE44" s="27"/>
      <c r="AF44" s="28" t="str">
        <f t="shared" si="6"/>
        <v/>
      </c>
      <c r="AG44" s="30" t="str">
        <f t="shared" si="10"/>
        <v/>
      </c>
      <c r="AH44" s="35"/>
      <c r="AI44" s="30" t="str">
        <f t="shared" si="11"/>
        <v/>
      </c>
      <c r="AJ44" s="35"/>
      <c r="AK44" s="27"/>
      <c r="AL44" s="27"/>
      <c r="AM44" s="27"/>
      <c r="AN44" s="28" t="str">
        <f t="shared" si="7"/>
        <v/>
      </c>
      <c r="AO44" s="30" t="str">
        <f t="shared" si="12"/>
        <v/>
      </c>
      <c r="AP44" s="33" t="str">
        <f t="shared" si="13"/>
        <v/>
      </c>
      <c r="AQ44" s="34"/>
    </row>
    <row r="45" spans="1:43" s="61" customFormat="1" ht="13.5" customHeight="1" thickBot="1" x14ac:dyDescent="0.3">
      <c r="A45" s="60"/>
      <c r="B45" s="78"/>
      <c r="C45" s="62"/>
      <c r="D45" s="63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 t="str">
        <f t="shared" si="8"/>
        <v/>
      </c>
      <c r="S45" s="68" t="str">
        <f t="shared" si="9"/>
        <v/>
      </c>
      <c r="T45" s="118"/>
      <c r="U45" s="119"/>
      <c r="V45" s="70"/>
      <c r="W45" s="65"/>
      <c r="X45" s="65"/>
      <c r="Y45" s="65"/>
      <c r="Z45" s="65"/>
      <c r="AA45" s="65"/>
      <c r="AB45" s="65"/>
      <c r="AC45" s="65"/>
      <c r="AD45" s="65"/>
      <c r="AE45" s="65"/>
      <c r="AF45" s="66" t="str">
        <f t="shared" si="6"/>
        <v/>
      </c>
      <c r="AG45" s="68" t="str">
        <f t="shared" si="10"/>
        <v/>
      </c>
      <c r="AH45" s="64"/>
      <c r="AI45" s="68" t="str">
        <f t="shared" si="11"/>
        <v/>
      </c>
      <c r="AJ45" s="64"/>
      <c r="AK45" s="65"/>
      <c r="AL45" s="65"/>
      <c r="AM45" s="65"/>
      <c r="AN45" s="66" t="str">
        <f t="shared" si="7"/>
        <v/>
      </c>
      <c r="AO45" s="68" t="str">
        <f t="shared" si="12"/>
        <v/>
      </c>
      <c r="AP45" s="71" t="str">
        <f t="shared" si="13"/>
        <v/>
      </c>
      <c r="AQ45" s="72"/>
    </row>
    <row r="46" spans="1:43" s="9" customFormat="1" ht="13.5" customHeight="1" x14ac:dyDescent="0.25">
      <c r="A46" s="8"/>
      <c r="B46" s="74"/>
      <c r="C46" s="10"/>
      <c r="D46" s="11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 t="str">
        <f t="shared" si="8"/>
        <v/>
      </c>
      <c r="S46" s="16" t="str">
        <f t="shared" si="9"/>
        <v/>
      </c>
      <c r="T46" s="118"/>
      <c r="U46" s="119"/>
      <c r="V46" s="18"/>
      <c r="W46" s="13"/>
      <c r="X46" s="13"/>
      <c r="Y46" s="13"/>
      <c r="Z46" s="13"/>
      <c r="AA46" s="13"/>
      <c r="AB46" s="13"/>
      <c r="AC46" s="13"/>
      <c r="AD46" s="13"/>
      <c r="AE46" s="13"/>
      <c r="AF46" s="14" t="str">
        <f t="shared" si="6"/>
        <v/>
      </c>
      <c r="AG46" s="16" t="str">
        <f t="shared" si="10"/>
        <v/>
      </c>
      <c r="AH46" s="12"/>
      <c r="AI46" s="16" t="str">
        <f t="shared" si="11"/>
        <v/>
      </c>
      <c r="AJ46" s="12"/>
      <c r="AK46" s="13"/>
      <c r="AL46" s="13"/>
      <c r="AM46" s="13"/>
      <c r="AN46" s="14" t="str">
        <f t="shared" si="7"/>
        <v/>
      </c>
      <c r="AO46" s="16" t="str">
        <f t="shared" si="12"/>
        <v/>
      </c>
      <c r="AP46" s="19" t="str">
        <f t="shared" si="13"/>
        <v/>
      </c>
      <c r="AQ46" s="20"/>
    </row>
    <row r="47" spans="1:43" s="22" customFormat="1" ht="13.5" customHeight="1" x14ac:dyDescent="0.25">
      <c r="A47" s="21"/>
      <c r="B47" s="75"/>
      <c r="C47" s="23"/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8" t="str">
        <f t="shared" si="8"/>
        <v/>
      </c>
      <c r="S47" s="30" t="str">
        <f t="shared" si="9"/>
        <v/>
      </c>
      <c r="T47" s="118"/>
      <c r="U47" s="119"/>
      <c r="V47" s="57"/>
      <c r="W47" s="26"/>
      <c r="X47" s="26"/>
      <c r="Y47" s="26"/>
      <c r="Z47" s="26"/>
      <c r="AA47" s="26"/>
      <c r="AB47" s="26"/>
      <c r="AC47" s="26"/>
      <c r="AD47" s="26"/>
      <c r="AE47" s="26"/>
      <c r="AF47" s="28" t="str">
        <f t="shared" si="6"/>
        <v/>
      </c>
      <c r="AG47" s="30" t="str">
        <f t="shared" si="10"/>
        <v/>
      </c>
      <c r="AH47" s="25"/>
      <c r="AI47" s="30" t="str">
        <f t="shared" si="11"/>
        <v/>
      </c>
      <c r="AJ47" s="25"/>
      <c r="AK47" s="26"/>
      <c r="AL47" s="26"/>
      <c r="AM47" s="26"/>
      <c r="AN47" s="28" t="str">
        <f t="shared" si="7"/>
        <v/>
      </c>
      <c r="AO47" s="30" t="str">
        <f t="shared" si="12"/>
        <v/>
      </c>
      <c r="AP47" s="33" t="str">
        <f t="shared" si="13"/>
        <v/>
      </c>
      <c r="AQ47" s="34"/>
    </row>
    <row r="48" spans="1:43" s="22" customFormat="1" ht="13.5" customHeight="1" x14ac:dyDescent="0.25">
      <c r="A48" s="21"/>
      <c r="B48" s="75"/>
      <c r="C48" s="23"/>
      <c r="D48" s="24"/>
      <c r="E48" s="3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 t="str">
        <f t="shared" si="8"/>
        <v/>
      </c>
      <c r="S48" s="30" t="str">
        <f t="shared" si="9"/>
        <v/>
      </c>
      <c r="T48" s="118"/>
      <c r="U48" s="119"/>
      <c r="V48" s="32"/>
      <c r="W48" s="27"/>
      <c r="X48" s="27"/>
      <c r="Y48" s="27"/>
      <c r="Z48" s="27"/>
      <c r="AA48" s="27"/>
      <c r="AB48" s="27"/>
      <c r="AC48" s="27"/>
      <c r="AD48" s="27"/>
      <c r="AE48" s="27"/>
      <c r="AF48" s="28" t="str">
        <f t="shared" si="6"/>
        <v/>
      </c>
      <c r="AG48" s="30" t="str">
        <f t="shared" si="10"/>
        <v/>
      </c>
      <c r="AH48" s="35"/>
      <c r="AI48" s="30" t="str">
        <f t="shared" si="11"/>
        <v/>
      </c>
      <c r="AJ48" s="35"/>
      <c r="AK48" s="27"/>
      <c r="AL48" s="27"/>
      <c r="AM48" s="27"/>
      <c r="AN48" s="28" t="str">
        <f t="shared" si="7"/>
        <v/>
      </c>
      <c r="AO48" s="30" t="str">
        <f t="shared" si="12"/>
        <v/>
      </c>
      <c r="AP48" s="33" t="str">
        <f t="shared" si="13"/>
        <v/>
      </c>
      <c r="AQ48" s="34"/>
    </row>
    <row r="49" spans="1:43" s="22" customFormat="1" ht="13.5" customHeight="1" x14ac:dyDescent="0.25">
      <c r="A49" s="21"/>
      <c r="B49" s="75"/>
      <c r="C49" s="23"/>
      <c r="D49" s="24"/>
      <c r="E49" s="3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 t="str">
        <f t="shared" si="8"/>
        <v/>
      </c>
      <c r="S49" s="30" t="str">
        <f t="shared" si="9"/>
        <v/>
      </c>
      <c r="T49" s="118"/>
      <c r="U49" s="119"/>
      <c r="V49" s="32"/>
      <c r="W49" s="27"/>
      <c r="X49" s="27"/>
      <c r="Y49" s="27"/>
      <c r="Z49" s="27"/>
      <c r="AA49" s="27"/>
      <c r="AB49" s="27"/>
      <c r="AC49" s="27"/>
      <c r="AD49" s="27"/>
      <c r="AE49" s="27"/>
      <c r="AF49" s="28" t="str">
        <f t="shared" si="6"/>
        <v/>
      </c>
      <c r="AG49" s="30" t="str">
        <f t="shared" si="10"/>
        <v/>
      </c>
      <c r="AH49" s="35"/>
      <c r="AI49" s="30" t="str">
        <f t="shared" si="11"/>
        <v/>
      </c>
      <c r="AJ49" s="35"/>
      <c r="AK49" s="27"/>
      <c r="AL49" s="27"/>
      <c r="AM49" s="27"/>
      <c r="AN49" s="28" t="str">
        <f t="shared" si="7"/>
        <v/>
      </c>
      <c r="AO49" s="30" t="str">
        <f t="shared" si="12"/>
        <v/>
      </c>
      <c r="AP49" s="33" t="str">
        <f t="shared" si="13"/>
        <v/>
      </c>
      <c r="AQ49" s="34"/>
    </row>
    <row r="50" spans="1:43" s="37" customFormat="1" ht="13.5" customHeight="1" thickBot="1" x14ac:dyDescent="0.3">
      <c r="A50" s="36"/>
      <c r="B50" s="76"/>
      <c r="C50" s="38"/>
      <c r="D50" s="39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 t="str">
        <f t="shared" si="8"/>
        <v/>
      </c>
      <c r="S50" s="44" t="str">
        <f t="shared" si="9"/>
        <v/>
      </c>
      <c r="T50" s="118"/>
      <c r="U50" s="119"/>
      <c r="V50" s="46"/>
      <c r="W50" s="41"/>
      <c r="X50" s="41"/>
      <c r="Y50" s="41"/>
      <c r="Z50" s="41"/>
      <c r="AA50" s="41"/>
      <c r="AB50" s="41"/>
      <c r="AC50" s="41"/>
      <c r="AD50" s="41"/>
      <c r="AE50" s="41"/>
      <c r="AF50" s="42" t="str">
        <f t="shared" si="6"/>
        <v/>
      </c>
      <c r="AG50" s="44" t="str">
        <f t="shared" si="10"/>
        <v/>
      </c>
      <c r="AH50" s="40"/>
      <c r="AI50" s="44" t="str">
        <f t="shared" si="11"/>
        <v/>
      </c>
      <c r="AJ50" s="40"/>
      <c r="AK50" s="41"/>
      <c r="AL50" s="41"/>
      <c r="AM50" s="41"/>
      <c r="AN50" s="42" t="str">
        <f t="shared" si="7"/>
        <v/>
      </c>
      <c r="AO50" s="44" t="str">
        <f t="shared" si="12"/>
        <v/>
      </c>
      <c r="AP50" s="47" t="str">
        <f t="shared" si="13"/>
        <v/>
      </c>
      <c r="AQ50" s="48"/>
    </row>
    <row r="51" spans="1:43" s="50" customFormat="1" ht="13.5" customHeight="1" x14ac:dyDescent="0.25">
      <c r="A51" s="49"/>
      <c r="B51" s="77"/>
      <c r="C51" s="51"/>
      <c r="D51" s="52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53" t="str">
        <f t="shared" si="8"/>
        <v/>
      </c>
      <c r="S51" s="55" t="str">
        <f t="shared" si="9"/>
        <v/>
      </c>
      <c r="T51" s="118"/>
      <c r="U51" s="119"/>
      <c r="V51" s="57"/>
      <c r="W51" s="26"/>
      <c r="X51" s="26"/>
      <c r="Y51" s="26"/>
      <c r="Z51" s="26"/>
      <c r="AA51" s="26"/>
      <c r="AB51" s="26"/>
      <c r="AC51" s="26"/>
      <c r="AD51" s="26"/>
      <c r="AE51" s="26"/>
      <c r="AF51" s="53" t="str">
        <f t="shared" si="6"/>
        <v/>
      </c>
      <c r="AG51" s="55" t="str">
        <f t="shared" si="10"/>
        <v/>
      </c>
      <c r="AH51" s="25"/>
      <c r="AI51" s="55" t="str">
        <f t="shared" si="11"/>
        <v/>
      </c>
      <c r="AJ51" s="25"/>
      <c r="AK51" s="26"/>
      <c r="AL51" s="26"/>
      <c r="AM51" s="26"/>
      <c r="AN51" s="53" t="str">
        <f t="shared" si="7"/>
        <v/>
      </c>
      <c r="AO51" s="55" t="str">
        <f t="shared" si="12"/>
        <v/>
      </c>
      <c r="AP51" s="58" t="str">
        <f t="shared" si="13"/>
        <v/>
      </c>
      <c r="AQ51" s="59"/>
    </row>
    <row r="52" spans="1:43" s="22" customFormat="1" ht="13.5" customHeight="1" x14ac:dyDescent="0.25">
      <c r="A52" s="21"/>
      <c r="B52" s="75"/>
      <c r="C52" s="23"/>
      <c r="D52" s="24"/>
      <c r="E52" s="3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 t="str">
        <f t="shared" si="8"/>
        <v/>
      </c>
      <c r="S52" s="30" t="str">
        <f t="shared" si="9"/>
        <v/>
      </c>
      <c r="T52" s="118"/>
      <c r="U52" s="119"/>
      <c r="V52" s="32"/>
      <c r="W52" s="27"/>
      <c r="X52" s="27"/>
      <c r="Y52" s="27"/>
      <c r="Z52" s="27"/>
      <c r="AA52" s="27"/>
      <c r="AB52" s="27"/>
      <c r="AC52" s="27"/>
      <c r="AD52" s="27"/>
      <c r="AE52" s="27"/>
      <c r="AF52" s="28" t="str">
        <f t="shared" si="6"/>
        <v/>
      </c>
      <c r="AG52" s="30" t="str">
        <f t="shared" si="10"/>
        <v/>
      </c>
      <c r="AH52" s="35"/>
      <c r="AI52" s="30" t="str">
        <f t="shared" si="11"/>
        <v/>
      </c>
      <c r="AJ52" s="35"/>
      <c r="AK52" s="27"/>
      <c r="AL52" s="27"/>
      <c r="AM52" s="27"/>
      <c r="AN52" s="28" t="str">
        <f t="shared" si="7"/>
        <v/>
      </c>
      <c r="AO52" s="30" t="str">
        <f t="shared" si="12"/>
        <v/>
      </c>
      <c r="AP52" s="33" t="str">
        <f t="shared" si="13"/>
        <v/>
      </c>
      <c r="AQ52" s="34"/>
    </row>
    <row r="53" spans="1:43" s="22" customFormat="1" ht="13.5" customHeight="1" x14ac:dyDescent="0.25">
      <c r="A53" s="21"/>
      <c r="B53" s="75"/>
      <c r="C53" s="23"/>
      <c r="D53" s="24"/>
      <c r="E53" s="3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 t="str">
        <f t="shared" si="8"/>
        <v/>
      </c>
      <c r="S53" s="30" t="str">
        <f t="shared" si="9"/>
        <v/>
      </c>
      <c r="T53" s="118"/>
      <c r="U53" s="119"/>
      <c r="V53" s="32"/>
      <c r="W53" s="27"/>
      <c r="X53" s="27"/>
      <c r="Y53" s="27"/>
      <c r="Z53" s="27"/>
      <c r="AA53" s="27"/>
      <c r="AB53" s="27"/>
      <c r="AC53" s="27"/>
      <c r="AD53" s="27"/>
      <c r="AE53" s="27"/>
      <c r="AF53" s="28" t="str">
        <f t="shared" si="6"/>
        <v/>
      </c>
      <c r="AG53" s="30" t="str">
        <f t="shared" si="10"/>
        <v/>
      </c>
      <c r="AH53" s="35"/>
      <c r="AI53" s="30" t="str">
        <f t="shared" si="11"/>
        <v/>
      </c>
      <c r="AJ53" s="35"/>
      <c r="AK53" s="27"/>
      <c r="AL53" s="27"/>
      <c r="AM53" s="27"/>
      <c r="AN53" s="28" t="str">
        <f t="shared" si="7"/>
        <v/>
      </c>
      <c r="AO53" s="30" t="str">
        <f t="shared" si="12"/>
        <v/>
      </c>
      <c r="AP53" s="33" t="str">
        <f t="shared" si="13"/>
        <v/>
      </c>
      <c r="AQ53" s="34"/>
    </row>
    <row r="54" spans="1:43" s="22" customFormat="1" ht="13.5" customHeight="1" x14ac:dyDescent="0.25">
      <c r="A54" s="21"/>
      <c r="B54" s="75"/>
      <c r="C54" s="23"/>
      <c r="D54" s="24"/>
      <c r="E54" s="3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 t="str">
        <f t="shared" si="8"/>
        <v/>
      </c>
      <c r="S54" s="30" t="str">
        <f t="shared" si="9"/>
        <v/>
      </c>
      <c r="T54" s="118"/>
      <c r="U54" s="119"/>
      <c r="V54" s="32"/>
      <c r="W54" s="27"/>
      <c r="X54" s="27"/>
      <c r="Y54" s="27"/>
      <c r="Z54" s="27"/>
      <c r="AA54" s="27"/>
      <c r="AB54" s="27"/>
      <c r="AC54" s="27"/>
      <c r="AD54" s="27"/>
      <c r="AE54" s="27"/>
      <c r="AF54" s="28" t="str">
        <f t="shared" si="6"/>
        <v/>
      </c>
      <c r="AG54" s="30" t="str">
        <f t="shared" si="10"/>
        <v/>
      </c>
      <c r="AH54" s="35"/>
      <c r="AI54" s="30" t="str">
        <f t="shared" si="11"/>
        <v/>
      </c>
      <c r="AJ54" s="35"/>
      <c r="AK54" s="27"/>
      <c r="AL54" s="27"/>
      <c r="AM54" s="27"/>
      <c r="AN54" s="28" t="str">
        <f t="shared" si="7"/>
        <v/>
      </c>
      <c r="AO54" s="30" t="str">
        <f t="shared" si="12"/>
        <v/>
      </c>
      <c r="AP54" s="33" t="str">
        <f t="shared" si="13"/>
        <v/>
      </c>
      <c r="AQ54" s="34"/>
    </row>
    <row r="55" spans="1:43" s="61" customFormat="1" ht="13.5" customHeight="1" thickBot="1" x14ac:dyDescent="0.3">
      <c r="A55" s="60"/>
      <c r="B55" s="78"/>
      <c r="C55" s="62"/>
      <c r="D55" s="63"/>
      <c r="E55" s="64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 t="str">
        <f t="shared" si="8"/>
        <v/>
      </c>
      <c r="S55" s="68" t="str">
        <f t="shared" si="9"/>
        <v/>
      </c>
      <c r="T55" s="118"/>
      <c r="U55" s="119"/>
      <c r="V55" s="70"/>
      <c r="W55" s="65"/>
      <c r="X55" s="65"/>
      <c r="Y55" s="65"/>
      <c r="Z55" s="65"/>
      <c r="AA55" s="65"/>
      <c r="AB55" s="65"/>
      <c r="AC55" s="65"/>
      <c r="AD55" s="65"/>
      <c r="AE55" s="65"/>
      <c r="AF55" s="66" t="str">
        <f t="shared" si="6"/>
        <v/>
      </c>
      <c r="AG55" s="68" t="str">
        <f t="shared" si="10"/>
        <v/>
      </c>
      <c r="AH55" s="64"/>
      <c r="AI55" s="68" t="str">
        <f t="shared" si="11"/>
        <v/>
      </c>
      <c r="AJ55" s="64"/>
      <c r="AK55" s="65"/>
      <c r="AL55" s="65"/>
      <c r="AM55" s="65"/>
      <c r="AN55" s="66" t="str">
        <f t="shared" si="7"/>
        <v/>
      </c>
      <c r="AO55" s="68" t="str">
        <f t="shared" si="12"/>
        <v/>
      </c>
      <c r="AP55" s="71" t="str">
        <f t="shared" si="13"/>
        <v/>
      </c>
      <c r="AQ55" s="72"/>
    </row>
    <row r="56" spans="1:43" s="9" customFormat="1" ht="13.5" customHeight="1" x14ac:dyDescent="0.25">
      <c r="A56" s="8"/>
      <c r="B56" s="74"/>
      <c r="C56" s="10"/>
      <c r="D56" s="11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 t="str">
        <f t="shared" si="8"/>
        <v/>
      </c>
      <c r="S56" s="16" t="str">
        <f t="shared" si="9"/>
        <v/>
      </c>
      <c r="T56" s="118"/>
      <c r="U56" s="119"/>
      <c r="V56" s="18"/>
      <c r="W56" s="13"/>
      <c r="X56" s="13"/>
      <c r="Y56" s="13"/>
      <c r="Z56" s="13"/>
      <c r="AA56" s="13"/>
      <c r="AB56" s="13"/>
      <c r="AC56" s="13"/>
      <c r="AD56" s="13"/>
      <c r="AE56" s="13"/>
      <c r="AF56" s="14" t="str">
        <f t="shared" si="6"/>
        <v/>
      </c>
      <c r="AG56" s="16" t="str">
        <f t="shared" si="10"/>
        <v/>
      </c>
      <c r="AH56" s="12"/>
      <c r="AI56" s="16" t="str">
        <f t="shared" si="11"/>
        <v/>
      </c>
      <c r="AJ56" s="12"/>
      <c r="AK56" s="13"/>
      <c r="AL56" s="13"/>
      <c r="AM56" s="13"/>
      <c r="AN56" s="14" t="str">
        <f t="shared" si="7"/>
        <v/>
      </c>
      <c r="AO56" s="16" t="str">
        <f t="shared" si="12"/>
        <v/>
      </c>
      <c r="AP56" s="19" t="str">
        <f t="shared" si="13"/>
        <v/>
      </c>
      <c r="AQ56" s="20"/>
    </row>
    <row r="57" spans="1:43" s="22" customFormat="1" ht="13.5" customHeight="1" x14ac:dyDescent="0.25">
      <c r="A57" s="21"/>
      <c r="B57" s="75"/>
      <c r="C57" s="23"/>
      <c r="D57" s="24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8" t="str">
        <f t="shared" si="8"/>
        <v/>
      </c>
      <c r="S57" s="30" t="str">
        <f t="shared" si="9"/>
        <v/>
      </c>
      <c r="T57" s="118"/>
      <c r="U57" s="119"/>
      <c r="V57" s="57"/>
      <c r="W57" s="26"/>
      <c r="X57" s="26"/>
      <c r="Y57" s="26"/>
      <c r="Z57" s="26"/>
      <c r="AA57" s="26"/>
      <c r="AB57" s="26"/>
      <c r="AC57" s="26"/>
      <c r="AD57" s="26"/>
      <c r="AE57" s="26"/>
      <c r="AF57" s="28" t="str">
        <f t="shared" si="6"/>
        <v/>
      </c>
      <c r="AG57" s="30" t="str">
        <f t="shared" si="10"/>
        <v/>
      </c>
      <c r="AH57" s="25"/>
      <c r="AI57" s="30" t="str">
        <f t="shared" si="11"/>
        <v/>
      </c>
      <c r="AJ57" s="25"/>
      <c r="AK57" s="26"/>
      <c r="AL57" s="26"/>
      <c r="AM57" s="26"/>
      <c r="AN57" s="28" t="str">
        <f t="shared" si="7"/>
        <v/>
      </c>
      <c r="AO57" s="30" t="str">
        <f t="shared" si="12"/>
        <v/>
      </c>
      <c r="AP57" s="33" t="str">
        <f t="shared" si="13"/>
        <v/>
      </c>
      <c r="AQ57" s="34"/>
    </row>
    <row r="58" spans="1:43" s="22" customFormat="1" ht="13.5" customHeight="1" x14ac:dyDescent="0.25">
      <c r="A58" s="21"/>
      <c r="B58" s="75"/>
      <c r="C58" s="23"/>
      <c r="D58" s="24"/>
      <c r="E58" s="3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 t="str">
        <f t="shared" si="8"/>
        <v/>
      </c>
      <c r="S58" s="30" t="str">
        <f t="shared" si="9"/>
        <v/>
      </c>
      <c r="T58" s="118"/>
      <c r="U58" s="119"/>
      <c r="V58" s="32"/>
      <c r="W58" s="27"/>
      <c r="X58" s="27"/>
      <c r="Y58" s="27"/>
      <c r="Z58" s="27"/>
      <c r="AA58" s="27"/>
      <c r="AB58" s="27"/>
      <c r="AC58" s="27"/>
      <c r="AD58" s="27"/>
      <c r="AE58" s="27"/>
      <c r="AF58" s="28" t="str">
        <f t="shared" si="6"/>
        <v/>
      </c>
      <c r="AG58" s="30" t="str">
        <f t="shared" si="10"/>
        <v/>
      </c>
      <c r="AH58" s="35"/>
      <c r="AI58" s="30" t="str">
        <f t="shared" si="11"/>
        <v/>
      </c>
      <c r="AJ58" s="35"/>
      <c r="AK58" s="27"/>
      <c r="AL58" s="27"/>
      <c r="AM58" s="27"/>
      <c r="AN58" s="28" t="str">
        <f t="shared" si="7"/>
        <v/>
      </c>
      <c r="AO58" s="30" t="str">
        <f t="shared" si="12"/>
        <v/>
      </c>
      <c r="AP58" s="33" t="str">
        <f t="shared" si="13"/>
        <v/>
      </c>
      <c r="AQ58" s="34"/>
    </row>
    <row r="59" spans="1:43" s="22" customFormat="1" ht="13.5" customHeight="1" x14ac:dyDescent="0.25">
      <c r="A59" s="21"/>
      <c r="B59" s="75"/>
      <c r="C59" s="23"/>
      <c r="D59" s="24"/>
      <c r="E59" s="3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8" t="str">
        <f t="shared" si="8"/>
        <v/>
      </c>
      <c r="S59" s="30" t="str">
        <f t="shared" si="9"/>
        <v/>
      </c>
      <c r="T59" s="118"/>
      <c r="U59" s="119"/>
      <c r="V59" s="32"/>
      <c r="W59" s="27"/>
      <c r="X59" s="27"/>
      <c r="Y59" s="27"/>
      <c r="Z59" s="27"/>
      <c r="AA59" s="27"/>
      <c r="AB59" s="27"/>
      <c r="AC59" s="27"/>
      <c r="AD59" s="27"/>
      <c r="AE59" s="27"/>
      <c r="AF59" s="28" t="str">
        <f t="shared" si="6"/>
        <v/>
      </c>
      <c r="AG59" s="30" t="str">
        <f t="shared" si="10"/>
        <v/>
      </c>
      <c r="AH59" s="35"/>
      <c r="AI59" s="30" t="str">
        <f t="shared" si="11"/>
        <v/>
      </c>
      <c r="AJ59" s="35"/>
      <c r="AK59" s="27"/>
      <c r="AL59" s="27"/>
      <c r="AM59" s="27"/>
      <c r="AN59" s="28" t="str">
        <f t="shared" si="7"/>
        <v/>
      </c>
      <c r="AO59" s="30" t="str">
        <f t="shared" si="12"/>
        <v/>
      </c>
      <c r="AP59" s="33" t="str">
        <f t="shared" si="13"/>
        <v/>
      </c>
      <c r="AQ59" s="34"/>
    </row>
    <row r="60" spans="1:43" s="37" customFormat="1" ht="13.5" customHeight="1" thickBot="1" x14ac:dyDescent="0.3">
      <c r="A60" s="36"/>
      <c r="B60" s="76"/>
      <c r="C60" s="38"/>
      <c r="D60" s="39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 t="str">
        <f t="shared" si="8"/>
        <v/>
      </c>
      <c r="S60" s="44" t="str">
        <f t="shared" si="9"/>
        <v/>
      </c>
      <c r="T60" s="118"/>
      <c r="U60" s="119"/>
      <c r="V60" s="46"/>
      <c r="W60" s="41"/>
      <c r="X60" s="41"/>
      <c r="Y60" s="41"/>
      <c r="Z60" s="41"/>
      <c r="AA60" s="41"/>
      <c r="AB60" s="41"/>
      <c r="AC60" s="41"/>
      <c r="AD60" s="41"/>
      <c r="AE60" s="41"/>
      <c r="AF60" s="42" t="str">
        <f t="shared" si="6"/>
        <v/>
      </c>
      <c r="AG60" s="44" t="str">
        <f t="shared" si="10"/>
        <v/>
      </c>
      <c r="AH60" s="40"/>
      <c r="AI60" s="44" t="str">
        <f t="shared" si="11"/>
        <v/>
      </c>
      <c r="AJ60" s="40"/>
      <c r="AK60" s="41"/>
      <c r="AL60" s="41"/>
      <c r="AM60" s="41"/>
      <c r="AN60" s="42" t="str">
        <f t="shared" si="7"/>
        <v/>
      </c>
      <c r="AO60" s="44" t="str">
        <f t="shared" si="12"/>
        <v/>
      </c>
      <c r="AP60" s="47" t="str">
        <f t="shared" si="13"/>
        <v/>
      </c>
      <c r="AQ60" s="48"/>
    </row>
    <row r="61" spans="1:43" s="50" customFormat="1" ht="13.5" customHeight="1" x14ac:dyDescent="0.25">
      <c r="A61" s="49"/>
      <c r="B61" s="77"/>
      <c r="C61" s="51"/>
      <c r="D61" s="52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53" t="str">
        <f t="shared" si="8"/>
        <v/>
      </c>
      <c r="S61" s="55" t="str">
        <f t="shared" si="9"/>
        <v/>
      </c>
      <c r="T61" s="118"/>
      <c r="U61" s="119"/>
      <c r="V61" s="57"/>
      <c r="W61" s="26"/>
      <c r="X61" s="26"/>
      <c r="Y61" s="26"/>
      <c r="Z61" s="26"/>
      <c r="AA61" s="26"/>
      <c r="AB61" s="26"/>
      <c r="AC61" s="26"/>
      <c r="AD61" s="26"/>
      <c r="AE61" s="26"/>
      <c r="AF61" s="53" t="str">
        <f t="shared" si="6"/>
        <v/>
      </c>
      <c r="AG61" s="55" t="str">
        <f t="shared" si="10"/>
        <v/>
      </c>
      <c r="AH61" s="25"/>
      <c r="AI61" s="55" t="str">
        <f t="shared" si="11"/>
        <v/>
      </c>
      <c r="AJ61" s="25"/>
      <c r="AK61" s="26"/>
      <c r="AL61" s="26"/>
      <c r="AM61" s="26"/>
      <c r="AN61" s="53" t="str">
        <f t="shared" si="7"/>
        <v/>
      </c>
      <c r="AO61" s="55" t="str">
        <f t="shared" si="12"/>
        <v/>
      </c>
      <c r="AP61" s="58" t="str">
        <f t="shared" si="13"/>
        <v/>
      </c>
      <c r="AQ61" s="59"/>
    </row>
    <row r="62" spans="1:43" s="22" customFormat="1" ht="13.5" customHeight="1" x14ac:dyDescent="0.25">
      <c r="A62" s="21"/>
      <c r="B62" s="75"/>
      <c r="C62" s="23"/>
      <c r="D62" s="24"/>
      <c r="E62" s="3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 t="str">
        <f t="shared" si="8"/>
        <v/>
      </c>
      <c r="S62" s="30" t="str">
        <f t="shared" si="9"/>
        <v/>
      </c>
      <c r="T62" s="118"/>
      <c r="U62" s="119"/>
      <c r="V62" s="32"/>
      <c r="W62" s="27"/>
      <c r="X62" s="27"/>
      <c r="Y62" s="27"/>
      <c r="Z62" s="27"/>
      <c r="AA62" s="27"/>
      <c r="AB62" s="27"/>
      <c r="AC62" s="27"/>
      <c r="AD62" s="27"/>
      <c r="AE62" s="27"/>
      <c r="AF62" s="28" t="str">
        <f t="shared" si="6"/>
        <v/>
      </c>
      <c r="AG62" s="30" t="str">
        <f t="shared" si="10"/>
        <v/>
      </c>
      <c r="AH62" s="35"/>
      <c r="AI62" s="30" t="str">
        <f t="shared" si="11"/>
        <v/>
      </c>
      <c r="AJ62" s="35"/>
      <c r="AK62" s="27"/>
      <c r="AL62" s="27"/>
      <c r="AM62" s="27"/>
      <c r="AN62" s="28" t="str">
        <f t="shared" si="7"/>
        <v/>
      </c>
      <c r="AO62" s="30" t="str">
        <f t="shared" si="12"/>
        <v/>
      </c>
      <c r="AP62" s="33" t="str">
        <f t="shared" si="13"/>
        <v/>
      </c>
      <c r="AQ62" s="34"/>
    </row>
    <row r="63" spans="1:43" s="22" customFormat="1" ht="13.5" customHeight="1" x14ac:dyDescent="0.25">
      <c r="A63" s="21"/>
      <c r="B63" s="75"/>
      <c r="C63" s="23"/>
      <c r="D63" s="24"/>
      <c r="E63" s="3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 t="str">
        <f t="shared" si="8"/>
        <v/>
      </c>
      <c r="S63" s="30" t="str">
        <f t="shared" si="9"/>
        <v/>
      </c>
      <c r="T63" s="118"/>
      <c r="U63" s="119"/>
      <c r="V63" s="32"/>
      <c r="W63" s="27"/>
      <c r="X63" s="27"/>
      <c r="Y63" s="27"/>
      <c r="Z63" s="27"/>
      <c r="AA63" s="27"/>
      <c r="AB63" s="27"/>
      <c r="AC63" s="27"/>
      <c r="AD63" s="27"/>
      <c r="AE63" s="27"/>
      <c r="AF63" s="28" t="str">
        <f t="shared" si="6"/>
        <v/>
      </c>
      <c r="AG63" s="30" t="str">
        <f t="shared" si="10"/>
        <v/>
      </c>
      <c r="AH63" s="35"/>
      <c r="AI63" s="30" t="str">
        <f t="shared" si="11"/>
        <v/>
      </c>
      <c r="AJ63" s="35"/>
      <c r="AK63" s="27"/>
      <c r="AL63" s="27"/>
      <c r="AM63" s="27"/>
      <c r="AN63" s="28" t="str">
        <f t="shared" si="7"/>
        <v/>
      </c>
      <c r="AO63" s="30" t="str">
        <f t="shared" si="12"/>
        <v/>
      </c>
      <c r="AP63" s="33" t="str">
        <f t="shared" si="13"/>
        <v/>
      </c>
      <c r="AQ63" s="34"/>
    </row>
    <row r="64" spans="1:43" s="22" customFormat="1" ht="13.5" customHeight="1" x14ac:dyDescent="0.25">
      <c r="A64" s="21"/>
      <c r="B64" s="75"/>
      <c r="C64" s="23"/>
      <c r="D64" s="24"/>
      <c r="E64" s="3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 t="str">
        <f t="shared" si="8"/>
        <v/>
      </c>
      <c r="S64" s="30" t="str">
        <f t="shared" si="9"/>
        <v/>
      </c>
      <c r="T64" s="118"/>
      <c r="U64" s="119"/>
      <c r="V64" s="32"/>
      <c r="W64" s="27"/>
      <c r="X64" s="27"/>
      <c r="Y64" s="27"/>
      <c r="Z64" s="27"/>
      <c r="AA64" s="27"/>
      <c r="AB64" s="27"/>
      <c r="AC64" s="27"/>
      <c r="AD64" s="27"/>
      <c r="AE64" s="27"/>
      <c r="AF64" s="28" t="str">
        <f t="shared" si="6"/>
        <v/>
      </c>
      <c r="AG64" s="30" t="str">
        <f t="shared" si="10"/>
        <v/>
      </c>
      <c r="AH64" s="35"/>
      <c r="AI64" s="30" t="str">
        <f t="shared" si="11"/>
        <v/>
      </c>
      <c r="AJ64" s="35"/>
      <c r="AK64" s="27"/>
      <c r="AL64" s="27"/>
      <c r="AM64" s="27"/>
      <c r="AN64" s="28" t="str">
        <f t="shared" si="7"/>
        <v/>
      </c>
      <c r="AO64" s="30" t="str">
        <f t="shared" si="12"/>
        <v/>
      </c>
      <c r="AP64" s="33" t="str">
        <f t="shared" si="13"/>
        <v/>
      </c>
      <c r="AQ64" s="34"/>
    </row>
    <row r="65" spans="1:43" s="61" customFormat="1" ht="13.5" customHeight="1" thickBot="1" x14ac:dyDescent="0.3">
      <c r="A65" s="36"/>
      <c r="B65" s="76"/>
      <c r="C65" s="38"/>
      <c r="D65" s="39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 t="str">
        <f t="shared" si="8"/>
        <v/>
      </c>
      <c r="S65" s="44" t="str">
        <f t="shared" si="9"/>
        <v/>
      </c>
      <c r="T65" s="118"/>
      <c r="U65" s="119"/>
      <c r="V65" s="46"/>
      <c r="W65" s="41"/>
      <c r="X65" s="41"/>
      <c r="Y65" s="41"/>
      <c r="Z65" s="41"/>
      <c r="AA65" s="41"/>
      <c r="AB65" s="41"/>
      <c r="AC65" s="41"/>
      <c r="AD65" s="41"/>
      <c r="AE65" s="41"/>
      <c r="AF65" s="42" t="str">
        <f t="shared" si="6"/>
        <v/>
      </c>
      <c r="AG65" s="44" t="str">
        <f t="shared" si="10"/>
        <v/>
      </c>
      <c r="AH65" s="40"/>
      <c r="AI65" s="44" t="str">
        <f t="shared" si="11"/>
        <v/>
      </c>
      <c r="AJ65" s="40"/>
      <c r="AK65" s="41"/>
      <c r="AL65" s="41"/>
      <c r="AM65" s="41"/>
      <c r="AN65" s="42" t="str">
        <f t="shared" si="7"/>
        <v/>
      </c>
      <c r="AO65" s="44" t="str">
        <f t="shared" si="12"/>
        <v/>
      </c>
      <c r="AP65" s="47" t="str">
        <f t="shared" si="13"/>
        <v/>
      </c>
      <c r="AQ65" s="72"/>
    </row>
    <row r="66" spans="1:4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109"/>
      <c r="V66" s="11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</row>
  </sheetData>
  <sheetProtection algorithmName="SHA-512" hashValue="IxuOnphlT/d0VH7BB8brNJ/Ml4qhqH9DstXhemkz0Sr6IfYcJWdP/xoIhJTLcfAn5niCtg/ViIos31zQe3aoag==" saltValue="q7XJjNObBV+0wOLd21KlHw==" spinCount="100000" sheet="1" objects="1" scenarios="1"/>
  <mergeCells count="22">
    <mergeCell ref="E3:S3"/>
    <mergeCell ref="V2:AG2"/>
    <mergeCell ref="AH2:AI2"/>
    <mergeCell ref="AJ2:AO2"/>
    <mergeCell ref="A2:A5"/>
    <mergeCell ref="B2:B5"/>
    <mergeCell ref="C2:C5"/>
    <mergeCell ref="D2:D5"/>
    <mergeCell ref="E2:S2"/>
    <mergeCell ref="R4:R5"/>
    <mergeCell ref="S4:S5"/>
    <mergeCell ref="AF4:AF5"/>
    <mergeCell ref="AG4:AG5"/>
    <mergeCell ref="AI4:AI5"/>
    <mergeCell ref="AH4:AH5"/>
    <mergeCell ref="AN4:AN5"/>
    <mergeCell ref="AO4:AO5"/>
    <mergeCell ref="AP2:AP5"/>
    <mergeCell ref="AJ4:AJ5"/>
    <mergeCell ref="AK4:AK5"/>
    <mergeCell ref="AL4:AL5"/>
    <mergeCell ref="AM4:AM5"/>
  </mergeCells>
  <phoneticPr fontId="1" type="noConversion"/>
  <conditionalFormatting sqref="AP6:AP15 E6:J65 V7:X65 AH7:AH65 AJ7:AN65 Q6 AC7:AF65 N6:N65 Q7:R65">
    <cfRule type="cellIs" dxfId="73" priority="81" stopIfTrue="1" operator="lessThan">
      <formula>60</formula>
    </cfRule>
    <cfRule type="cellIs" dxfId="72" priority="82" stopIfTrue="1" operator="greaterThan">
      <formula>100</formula>
    </cfRule>
  </conditionalFormatting>
  <conditionalFormatting sqref="AP16:AP30">
    <cfRule type="cellIs" dxfId="71" priority="77" stopIfTrue="1" operator="lessThan">
      <formula>60</formula>
    </cfRule>
    <cfRule type="cellIs" dxfId="70" priority="78" stopIfTrue="1" operator="greaterThan">
      <formula>100</formula>
    </cfRule>
  </conditionalFormatting>
  <conditionalFormatting sqref="AP31:AP65">
    <cfRule type="cellIs" dxfId="69" priority="73" stopIfTrue="1" operator="lessThan">
      <formula>60</formula>
    </cfRule>
    <cfRule type="cellIs" dxfId="68" priority="74" stopIfTrue="1" operator="greaterThan">
      <formula>100</formula>
    </cfRule>
  </conditionalFormatting>
  <conditionalFormatting sqref="R6">
    <cfRule type="cellIs" dxfId="67" priority="49" stopIfTrue="1" operator="lessThan">
      <formula>60</formula>
    </cfRule>
    <cfRule type="cellIs" dxfId="66" priority="50" stopIfTrue="1" operator="greaterThan">
      <formula>100</formula>
    </cfRule>
  </conditionalFormatting>
  <conditionalFormatting sqref="V6:X6 AC6:AE6">
    <cfRule type="cellIs" dxfId="65" priority="35" stopIfTrue="1" operator="lessThan">
      <formula>60</formula>
    </cfRule>
    <cfRule type="cellIs" dxfId="64" priority="36" stopIfTrue="1" operator="greaterThan">
      <formula>100</formula>
    </cfRule>
  </conditionalFormatting>
  <conditionalFormatting sqref="AF6">
    <cfRule type="cellIs" dxfId="63" priority="29" stopIfTrue="1" operator="lessThan">
      <formula>60</formula>
    </cfRule>
    <cfRule type="cellIs" dxfId="62" priority="30" stopIfTrue="1" operator="greaterThan">
      <formula>100</formula>
    </cfRule>
  </conditionalFormatting>
  <conditionalFormatting sqref="AH6">
    <cfRule type="cellIs" dxfId="61" priority="25" stopIfTrue="1" operator="lessThan">
      <formula>60</formula>
    </cfRule>
    <cfRule type="cellIs" dxfId="60" priority="26" stopIfTrue="1" operator="greaterThan">
      <formula>100</formula>
    </cfRule>
  </conditionalFormatting>
  <conditionalFormatting sqref="AN6">
    <cfRule type="cellIs" dxfId="59" priority="17" stopIfTrue="1" operator="lessThan">
      <formula>60</formula>
    </cfRule>
    <cfRule type="cellIs" dxfId="58" priority="18" stopIfTrue="1" operator="greaterThan">
      <formula>100</formula>
    </cfRule>
  </conditionalFormatting>
  <conditionalFormatting sqref="AJ6:AM6">
    <cfRule type="cellIs" dxfId="57" priority="19" stopIfTrue="1" operator="lessThan">
      <formula>60</formula>
    </cfRule>
    <cfRule type="cellIs" dxfId="56" priority="20" stopIfTrue="1" operator="greaterThan">
      <formula>100</formula>
    </cfRule>
  </conditionalFormatting>
  <conditionalFormatting sqref="O6:P65">
    <cfRule type="cellIs" dxfId="55" priority="15" stopIfTrue="1" operator="lessThan">
      <formula>60</formula>
    </cfRule>
    <cfRule type="cellIs" dxfId="54" priority="16" stopIfTrue="1" operator="greaterThan">
      <formula>100</formula>
    </cfRule>
  </conditionalFormatting>
  <conditionalFormatting sqref="AA7:AB65">
    <cfRule type="cellIs" dxfId="53" priority="13" stopIfTrue="1" operator="lessThan">
      <formula>60</formula>
    </cfRule>
    <cfRule type="cellIs" dxfId="52" priority="14" stopIfTrue="1" operator="greaterThan">
      <formula>100</formula>
    </cfRule>
  </conditionalFormatting>
  <conditionalFormatting sqref="AA6:AB6">
    <cfRule type="cellIs" dxfId="51" priority="11" stopIfTrue="1" operator="lessThan">
      <formula>60</formula>
    </cfRule>
    <cfRule type="cellIs" dxfId="50" priority="12" stopIfTrue="1" operator="greaterThan">
      <formula>100</formula>
    </cfRule>
  </conditionalFormatting>
  <conditionalFormatting sqref="Y7:Z65">
    <cfRule type="cellIs" dxfId="49" priority="9" stopIfTrue="1" operator="lessThan">
      <formula>60</formula>
    </cfRule>
    <cfRule type="cellIs" dxfId="48" priority="10" stopIfTrue="1" operator="greaterThan">
      <formula>100</formula>
    </cfRule>
  </conditionalFormatting>
  <conditionalFormatting sqref="Y6:Z6">
    <cfRule type="cellIs" dxfId="47" priority="7" stopIfTrue="1" operator="lessThan">
      <formula>60</formula>
    </cfRule>
    <cfRule type="cellIs" dxfId="46" priority="8" stopIfTrue="1" operator="greaterThan">
      <formula>100</formula>
    </cfRule>
  </conditionalFormatting>
  <conditionalFormatting sqref="K6:K65">
    <cfRule type="cellIs" dxfId="45" priority="5" stopIfTrue="1" operator="lessThan">
      <formula>60</formula>
    </cfRule>
    <cfRule type="cellIs" dxfId="44" priority="6" stopIfTrue="1" operator="greaterThan">
      <formula>100</formula>
    </cfRule>
  </conditionalFormatting>
  <conditionalFormatting sqref="L6:M65">
    <cfRule type="cellIs" dxfId="43" priority="3" stopIfTrue="1" operator="lessThan">
      <formula>60</formula>
    </cfRule>
    <cfRule type="cellIs" dxfId="42" priority="4" stopIfTrue="1" operator="greaterThan">
      <formula>100</formula>
    </cfRule>
  </conditionalFormatting>
  <conditionalFormatting sqref="T6:U65">
    <cfRule type="cellIs" dxfId="41" priority="1" stopIfTrue="1" operator="lessThan">
      <formula>60</formula>
    </cfRule>
    <cfRule type="cellIs" dxfId="40" priority="2" stopIfTrue="1" operator="greaterThan">
      <formula>100</formula>
    </cfRule>
  </conditionalFormatting>
  <dataValidations count="2">
    <dataValidation type="decimal" operator="lessThanOrEqual" allowBlank="1" showInputMessage="1" showErrorMessage="1" errorTitle="錯誤拜分比" error="自行變更分比時，平時作業成績百分比不可以超過40%，平時測驗成績就產生負數百分比，造成平時總成績無法核計！" sqref="AO4 AG4 AI4">
      <formula1>0.4</formula1>
    </dataValidation>
    <dataValidation type="decimal" operator="lessThanOrEqual" allowBlank="1" showInputMessage="1" showErrorMessage="1" errorTitle="錯誤拜分比" error="自行變更分比時，依規定實習技能成績(日常成績技能考查+實習報告)百分比不可以超過50%！" sqref="S4:S5">
      <formula1>0.5</formula1>
    </dataValidation>
  </dataValidations>
  <pageMargins left="0.39370078740157483" right="0.39370078740157483" top="0.15748031496062992" bottom="0.15748031496062992" header="0.51181102362204722" footer="0.51181102362204722"/>
  <pageSetup paperSize="12" scale="82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66"/>
  <sheetViews>
    <sheetView view="pageBreakPreview" zoomScale="110" zoomScaleNormal="75" zoomScaleSheetLayoutView="110" workbookViewId="0">
      <pane xSplit="4" ySplit="5" topLeftCell="T6" activePane="bottomRight" state="frozen"/>
      <selection activeCell="B4" sqref="B4"/>
      <selection pane="topRight" activeCell="B4" sqref="B4"/>
      <selection pane="bottomLeft" activeCell="B4" sqref="B4"/>
      <selection pane="bottomRight" activeCell="A6" sqref="A6"/>
    </sheetView>
  </sheetViews>
  <sheetFormatPr defaultColWidth="9" defaultRowHeight="15.7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18" width="4.75" style="5" customWidth="1"/>
    <col min="19" max="19" width="4.75" style="110" customWidth="1"/>
    <col min="20" max="20" width="4.75" style="116" customWidth="1"/>
    <col min="21" max="21" width="4.75" style="117" customWidth="1"/>
    <col min="22" max="22" width="4.5" style="82" customWidth="1"/>
    <col min="23" max="40" width="4.5" style="5" customWidth="1"/>
    <col min="41" max="41" width="5.5" style="5" customWidth="1"/>
    <col min="42" max="42" width="5.25" style="5" customWidth="1"/>
    <col min="43" max="16384" width="9" style="5"/>
  </cols>
  <sheetData>
    <row r="1" spans="1:43" s="4" customFormat="1" ht="16.5" thickBot="1" x14ac:dyDescent="0.3">
      <c r="A1" s="1" t="s">
        <v>2830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120"/>
      <c r="T1" s="3"/>
      <c r="U1" s="3"/>
      <c r="V1" s="12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M1" s="2"/>
      <c r="AN1" s="3"/>
      <c r="AO1" s="2"/>
      <c r="AP1" s="2"/>
    </row>
    <row r="2" spans="1:43" ht="18" customHeight="1" x14ac:dyDescent="0.25">
      <c r="A2" s="171" t="s">
        <v>2</v>
      </c>
      <c r="B2" s="158" t="s">
        <v>9</v>
      </c>
      <c r="C2" s="158" t="s">
        <v>8</v>
      </c>
      <c r="D2" s="194" t="s">
        <v>0</v>
      </c>
      <c r="E2" s="197" t="s">
        <v>2838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  <c r="T2" s="114"/>
      <c r="U2" s="115"/>
      <c r="V2" s="178" t="s">
        <v>2840</v>
      </c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7"/>
      <c r="AN2" s="197" t="s">
        <v>2842</v>
      </c>
      <c r="AO2" s="199"/>
      <c r="AP2" s="155" t="s">
        <v>16</v>
      </c>
      <c r="AQ2" s="82"/>
    </row>
    <row r="3" spans="1:43" ht="18" customHeight="1" x14ac:dyDescent="0.25">
      <c r="A3" s="172"/>
      <c r="B3" s="159"/>
      <c r="C3" s="159"/>
      <c r="D3" s="195"/>
      <c r="E3" s="184" t="s">
        <v>2839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91"/>
      <c r="T3" s="114"/>
      <c r="U3" s="115"/>
      <c r="V3" s="135" t="s">
        <v>2841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7"/>
      <c r="AN3" s="206"/>
      <c r="AO3" s="207"/>
      <c r="AP3" s="156"/>
      <c r="AQ3" s="82"/>
    </row>
    <row r="4" spans="1:43" ht="18" customHeight="1" x14ac:dyDescent="0.25">
      <c r="A4" s="172"/>
      <c r="B4" s="159"/>
      <c r="C4" s="159"/>
      <c r="D4" s="195"/>
      <c r="E4" s="122">
        <v>1</v>
      </c>
      <c r="F4" s="123">
        <v>2</v>
      </c>
      <c r="G4" s="123">
        <v>3</v>
      </c>
      <c r="H4" s="123">
        <v>4</v>
      </c>
      <c r="I4" s="123">
        <v>5</v>
      </c>
      <c r="J4" s="123">
        <v>6</v>
      </c>
      <c r="K4" s="123">
        <v>7</v>
      </c>
      <c r="L4" s="123">
        <v>8</v>
      </c>
      <c r="M4" s="123">
        <v>9</v>
      </c>
      <c r="N4" s="123">
        <v>10</v>
      </c>
      <c r="O4" s="123">
        <v>11</v>
      </c>
      <c r="P4" s="123">
        <v>12</v>
      </c>
      <c r="Q4" s="123">
        <v>13</v>
      </c>
      <c r="R4" s="200" t="s">
        <v>1</v>
      </c>
      <c r="S4" s="210">
        <v>0.5</v>
      </c>
      <c r="V4" s="187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12"/>
      <c r="AM4" s="185">
        <v>0.25</v>
      </c>
      <c r="AN4" s="204" t="s">
        <v>51</v>
      </c>
      <c r="AO4" s="185">
        <v>0.25</v>
      </c>
      <c r="AP4" s="156"/>
      <c r="AQ4" s="82"/>
    </row>
    <row r="5" spans="1:43" s="6" customFormat="1" ht="33" customHeight="1" thickBot="1" x14ac:dyDescent="0.3">
      <c r="A5" s="192"/>
      <c r="B5" s="193"/>
      <c r="C5" s="193"/>
      <c r="D5" s="196"/>
      <c r="E5" s="85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01"/>
      <c r="S5" s="211"/>
      <c r="T5" s="116"/>
      <c r="U5" s="117"/>
      <c r="V5" s="188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13"/>
      <c r="AM5" s="186"/>
      <c r="AN5" s="205"/>
      <c r="AO5" s="186"/>
      <c r="AP5" s="157"/>
      <c r="AQ5" s="7"/>
    </row>
    <row r="6" spans="1:43" s="9" customFormat="1" ht="13.5" customHeight="1" x14ac:dyDescent="0.25">
      <c r="A6" s="8"/>
      <c r="B6" s="74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5" t="str">
        <f t="shared" ref="R6:R65" si="0">IFERROR(IF($D6="","",ROUND(AVERAGE(E6:Q6),1)),"")</f>
        <v/>
      </c>
      <c r="S6" s="16" t="str">
        <f>IFERROR(IF($D6="","",ROUND(R6*$S$4,1)),"")</f>
        <v/>
      </c>
      <c r="T6" s="118"/>
      <c r="U6" s="119"/>
      <c r="V6" s="1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9"/>
      <c r="AN6" s="12"/>
      <c r="AO6" s="16" t="str">
        <f>IFERROR(IF($D6="","",ROUND(AN6*$AO$4,1)),"")</f>
        <v/>
      </c>
      <c r="AP6" s="19" t="str">
        <f>IFERROR(IF(D6="","",(S6+AM6+AO6)),"")</f>
        <v/>
      </c>
      <c r="AQ6" s="20"/>
    </row>
    <row r="7" spans="1:43" s="22" customFormat="1" ht="13.5" customHeight="1" x14ac:dyDescent="0.25">
      <c r="A7" s="21"/>
      <c r="B7" s="75"/>
      <c r="C7" s="23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8" t="str">
        <f t="shared" si="0"/>
        <v/>
      </c>
      <c r="S7" s="30" t="str">
        <f t="shared" ref="S7:S65" si="1">IFERROR(IF($D7="","",ROUND(R7*$S$4,1)),"")</f>
        <v/>
      </c>
      <c r="T7" s="118"/>
      <c r="U7" s="119"/>
      <c r="V7" s="57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140"/>
      <c r="AN7" s="25"/>
      <c r="AO7" s="30" t="str">
        <f t="shared" ref="AO7:AO65" si="2">IFERROR(IF($D7="","",ROUND(AN7*$AO$4,1)),"")</f>
        <v/>
      </c>
      <c r="AP7" s="33" t="str">
        <f t="shared" ref="AP7:AP65" si="3">IFERROR(IF(D7="","",(S7+AM7+AO7)),"")</f>
        <v/>
      </c>
      <c r="AQ7" s="34"/>
    </row>
    <row r="8" spans="1:43" s="22" customFormat="1" ht="13.5" customHeight="1" x14ac:dyDescent="0.25">
      <c r="A8" s="21"/>
      <c r="B8" s="75"/>
      <c r="C8" s="23"/>
      <c r="D8" s="24"/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 t="str">
        <f t="shared" si="0"/>
        <v/>
      </c>
      <c r="S8" s="30" t="str">
        <f t="shared" si="1"/>
        <v/>
      </c>
      <c r="T8" s="118"/>
      <c r="U8" s="119"/>
      <c r="V8" s="32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40"/>
      <c r="AN8" s="35"/>
      <c r="AO8" s="30" t="str">
        <f t="shared" si="2"/>
        <v/>
      </c>
      <c r="AP8" s="33" t="str">
        <f t="shared" si="3"/>
        <v/>
      </c>
      <c r="AQ8" s="34"/>
    </row>
    <row r="9" spans="1:43" s="22" customFormat="1" ht="13.5" customHeight="1" x14ac:dyDescent="0.25">
      <c r="A9" s="21"/>
      <c r="B9" s="75"/>
      <c r="C9" s="23"/>
      <c r="D9" s="24"/>
      <c r="E9" s="3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 t="str">
        <f t="shared" si="0"/>
        <v/>
      </c>
      <c r="S9" s="30" t="str">
        <f t="shared" si="1"/>
        <v/>
      </c>
      <c r="T9" s="118"/>
      <c r="U9" s="119"/>
      <c r="V9" s="32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140"/>
      <c r="AN9" s="35"/>
      <c r="AO9" s="30" t="str">
        <f t="shared" si="2"/>
        <v/>
      </c>
      <c r="AP9" s="33" t="str">
        <f t="shared" si="3"/>
        <v/>
      </c>
      <c r="AQ9" s="34"/>
    </row>
    <row r="10" spans="1:43" s="37" customFormat="1" ht="13.5" customHeight="1" thickBot="1" x14ac:dyDescent="0.3">
      <c r="A10" s="36"/>
      <c r="B10" s="76"/>
      <c r="C10" s="38"/>
      <c r="D10" s="39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 t="str">
        <f t="shared" si="0"/>
        <v/>
      </c>
      <c r="S10" s="44" t="str">
        <f t="shared" si="1"/>
        <v/>
      </c>
      <c r="T10" s="118"/>
      <c r="U10" s="119"/>
      <c r="V10" s="46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141"/>
      <c r="AN10" s="40"/>
      <c r="AO10" s="44" t="str">
        <f t="shared" si="2"/>
        <v/>
      </c>
      <c r="AP10" s="47" t="str">
        <f t="shared" si="3"/>
        <v/>
      </c>
      <c r="AQ10" s="48"/>
    </row>
    <row r="11" spans="1:43" s="50" customFormat="1" ht="13.5" customHeight="1" x14ac:dyDescent="0.25">
      <c r="A11" s="49"/>
      <c r="B11" s="77"/>
      <c r="C11" s="51"/>
      <c r="D11" s="52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53" t="str">
        <f t="shared" si="0"/>
        <v/>
      </c>
      <c r="S11" s="55" t="str">
        <f t="shared" si="1"/>
        <v/>
      </c>
      <c r="T11" s="118"/>
      <c r="U11" s="119"/>
      <c r="V11" s="5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42"/>
      <c r="AN11" s="25"/>
      <c r="AO11" s="55" t="str">
        <f t="shared" si="2"/>
        <v/>
      </c>
      <c r="AP11" s="58" t="str">
        <f t="shared" si="3"/>
        <v/>
      </c>
      <c r="AQ11" s="59"/>
    </row>
    <row r="12" spans="1:43" s="22" customFormat="1" ht="13.5" customHeight="1" x14ac:dyDescent="0.25">
      <c r="A12" s="21"/>
      <c r="B12" s="75"/>
      <c r="C12" s="23"/>
      <c r="D12" s="24"/>
      <c r="E12" s="3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 t="str">
        <f t="shared" si="0"/>
        <v/>
      </c>
      <c r="S12" s="30" t="str">
        <f t="shared" si="1"/>
        <v/>
      </c>
      <c r="T12" s="118"/>
      <c r="U12" s="119"/>
      <c r="V12" s="32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140"/>
      <c r="AN12" s="35"/>
      <c r="AO12" s="30" t="str">
        <f t="shared" si="2"/>
        <v/>
      </c>
      <c r="AP12" s="33" t="str">
        <f t="shared" si="3"/>
        <v/>
      </c>
      <c r="AQ12" s="34"/>
    </row>
    <row r="13" spans="1:43" s="22" customFormat="1" ht="13.5" customHeight="1" x14ac:dyDescent="0.25">
      <c r="A13" s="21"/>
      <c r="B13" s="75"/>
      <c r="C13" s="23"/>
      <c r="D13" s="24"/>
      <c r="E13" s="3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 t="str">
        <f t="shared" si="0"/>
        <v/>
      </c>
      <c r="S13" s="30" t="str">
        <f t="shared" si="1"/>
        <v/>
      </c>
      <c r="T13" s="118"/>
      <c r="U13" s="119"/>
      <c r="V13" s="32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40"/>
      <c r="AN13" s="35"/>
      <c r="AO13" s="30" t="str">
        <f t="shared" si="2"/>
        <v/>
      </c>
      <c r="AP13" s="33" t="str">
        <f t="shared" si="3"/>
        <v/>
      </c>
      <c r="AQ13" s="34"/>
    </row>
    <row r="14" spans="1:43" s="22" customFormat="1" ht="13.5" customHeight="1" x14ac:dyDescent="0.25">
      <c r="A14" s="21"/>
      <c r="B14" s="75"/>
      <c r="C14" s="23"/>
      <c r="D14" s="24"/>
      <c r="E14" s="3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 t="str">
        <f t="shared" si="0"/>
        <v/>
      </c>
      <c r="S14" s="30" t="str">
        <f t="shared" si="1"/>
        <v/>
      </c>
      <c r="T14" s="118"/>
      <c r="U14" s="119"/>
      <c r="V14" s="32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140"/>
      <c r="AN14" s="35"/>
      <c r="AO14" s="30" t="str">
        <f t="shared" si="2"/>
        <v/>
      </c>
      <c r="AP14" s="33" t="str">
        <f t="shared" si="3"/>
        <v/>
      </c>
      <c r="AQ14" s="34"/>
    </row>
    <row r="15" spans="1:43" s="61" customFormat="1" ht="13.5" customHeight="1" thickBot="1" x14ac:dyDescent="0.3">
      <c r="A15" s="60"/>
      <c r="B15" s="78"/>
      <c r="C15" s="62"/>
      <c r="D15" s="6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 t="str">
        <f t="shared" si="0"/>
        <v/>
      </c>
      <c r="S15" s="68" t="str">
        <f t="shared" si="1"/>
        <v/>
      </c>
      <c r="T15" s="118"/>
      <c r="U15" s="119"/>
      <c r="V15" s="70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143"/>
      <c r="AN15" s="64"/>
      <c r="AO15" s="68" t="str">
        <f t="shared" si="2"/>
        <v/>
      </c>
      <c r="AP15" s="71" t="str">
        <f t="shared" si="3"/>
        <v/>
      </c>
      <c r="AQ15" s="72"/>
    </row>
    <row r="16" spans="1:43" s="9" customFormat="1" ht="13.5" customHeight="1" x14ac:dyDescent="0.25">
      <c r="A16" s="8"/>
      <c r="B16" s="74"/>
      <c r="C16" s="10"/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 t="str">
        <f t="shared" si="0"/>
        <v/>
      </c>
      <c r="S16" s="16" t="str">
        <f t="shared" si="1"/>
        <v/>
      </c>
      <c r="T16" s="118"/>
      <c r="U16" s="119"/>
      <c r="V16" s="18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9"/>
      <c r="AN16" s="12"/>
      <c r="AO16" s="16" t="str">
        <f t="shared" si="2"/>
        <v/>
      </c>
      <c r="AP16" s="19" t="str">
        <f t="shared" si="3"/>
        <v/>
      </c>
      <c r="AQ16" s="20"/>
    </row>
    <row r="17" spans="1:43" s="22" customFormat="1" ht="13.5" customHeight="1" x14ac:dyDescent="0.25">
      <c r="A17" s="21"/>
      <c r="B17" s="75"/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8" t="str">
        <f t="shared" si="0"/>
        <v/>
      </c>
      <c r="S17" s="30" t="str">
        <f t="shared" si="1"/>
        <v/>
      </c>
      <c r="T17" s="118"/>
      <c r="U17" s="119"/>
      <c r="V17" s="5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140"/>
      <c r="AN17" s="25"/>
      <c r="AO17" s="30" t="str">
        <f t="shared" si="2"/>
        <v/>
      </c>
      <c r="AP17" s="33" t="str">
        <f t="shared" si="3"/>
        <v/>
      </c>
      <c r="AQ17" s="34"/>
    </row>
    <row r="18" spans="1:43" s="22" customFormat="1" ht="13.5" customHeight="1" x14ac:dyDescent="0.25">
      <c r="A18" s="21"/>
      <c r="B18" s="75"/>
      <c r="C18" s="23"/>
      <c r="D18" s="24"/>
      <c r="E18" s="3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 t="str">
        <f t="shared" si="0"/>
        <v/>
      </c>
      <c r="S18" s="30" t="str">
        <f t="shared" si="1"/>
        <v/>
      </c>
      <c r="T18" s="118"/>
      <c r="U18" s="119"/>
      <c r="V18" s="32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140"/>
      <c r="AN18" s="35"/>
      <c r="AO18" s="30" t="str">
        <f t="shared" si="2"/>
        <v/>
      </c>
      <c r="AP18" s="33" t="str">
        <f t="shared" si="3"/>
        <v/>
      </c>
      <c r="AQ18" s="34"/>
    </row>
    <row r="19" spans="1:43" s="22" customFormat="1" ht="13.5" customHeight="1" x14ac:dyDescent="0.25">
      <c r="A19" s="21"/>
      <c r="B19" s="75"/>
      <c r="C19" s="23"/>
      <c r="D19" s="24"/>
      <c r="E19" s="3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 t="str">
        <f t="shared" si="0"/>
        <v/>
      </c>
      <c r="S19" s="30" t="str">
        <f t="shared" si="1"/>
        <v/>
      </c>
      <c r="T19" s="118"/>
      <c r="U19" s="119"/>
      <c r="V19" s="32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140"/>
      <c r="AN19" s="35"/>
      <c r="AO19" s="30" t="str">
        <f t="shared" si="2"/>
        <v/>
      </c>
      <c r="AP19" s="33" t="str">
        <f t="shared" si="3"/>
        <v/>
      </c>
      <c r="AQ19" s="34"/>
    </row>
    <row r="20" spans="1:43" s="37" customFormat="1" ht="13.5" customHeight="1" thickBot="1" x14ac:dyDescent="0.3">
      <c r="A20" s="36"/>
      <c r="B20" s="76"/>
      <c r="C20" s="38"/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 t="str">
        <f t="shared" si="0"/>
        <v/>
      </c>
      <c r="S20" s="44" t="str">
        <f t="shared" si="1"/>
        <v/>
      </c>
      <c r="T20" s="118"/>
      <c r="U20" s="119"/>
      <c r="V20" s="46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141"/>
      <c r="AN20" s="40"/>
      <c r="AO20" s="44" t="str">
        <f t="shared" si="2"/>
        <v/>
      </c>
      <c r="AP20" s="47" t="str">
        <f t="shared" si="3"/>
        <v/>
      </c>
      <c r="AQ20" s="48"/>
    </row>
    <row r="21" spans="1:43" s="50" customFormat="1" ht="13.5" customHeight="1" x14ac:dyDescent="0.25">
      <c r="A21" s="49"/>
      <c r="B21" s="77"/>
      <c r="C21" s="51"/>
      <c r="D21" s="52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53" t="str">
        <f t="shared" si="0"/>
        <v/>
      </c>
      <c r="S21" s="55" t="str">
        <f t="shared" si="1"/>
        <v/>
      </c>
      <c r="T21" s="118"/>
      <c r="U21" s="119"/>
      <c r="V21" s="57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142"/>
      <c r="AN21" s="25"/>
      <c r="AO21" s="55" t="str">
        <f t="shared" si="2"/>
        <v/>
      </c>
      <c r="AP21" s="58" t="str">
        <f t="shared" si="3"/>
        <v/>
      </c>
      <c r="AQ21" s="59"/>
    </row>
    <row r="22" spans="1:43" s="22" customFormat="1" ht="13.5" customHeight="1" x14ac:dyDescent="0.25">
      <c r="A22" s="21"/>
      <c r="B22" s="75"/>
      <c r="C22" s="23"/>
      <c r="D22" s="24"/>
      <c r="E22" s="3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 t="str">
        <f t="shared" si="0"/>
        <v/>
      </c>
      <c r="S22" s="30" t="str">
        <f t="shared" si="1"/>
        <v/>
      </c>
      <c r="T22" s="118"/>
      <c r="U22" s="119"/>
      <c r="V22" s="32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140"/>
      <c r="AN22" s="35"/>
      <c r="AO22" s="30" t="str">
        <f t="shared" si="2"/>
        <v/>
      </c>
      <c r="AP22" s="33" t="str">
        <f t="shared" si="3"/>
        <v/>
      </c>
      <c r="AQ22" s="34"/>
    </row>
    <row r="23" spans="1:43" s="22" customFormat="1" ht="13.5" customHeight="1" x14ac:dyDescent="0.25">
      <c r="A23" s="21"/>
      <c r="B23" s="75"/>
      <c r="C23" s="23"/>
      <c r="D23" s="24"/>
      <c r="E23" s="3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 t="str">
        <f t="shared" si="0"/>
        <v/>
      </c>
      <c r="S23" s="30" t="str">
        <f t="shared" si="1"/>
        <v/>
      </c>
      <c r="T23" s="118"/>
      <c r="U23" s="119"/>
      <c r="V23" s="32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40"/>
      <c r="AN23" s="35"/>
      <c r="AO23" s="30" t="str">
        <f t="shared" si="2"/>
        <v/>
      </c>
      <c r="AP23" s="33" t="str">
        <f t="shared" si="3"/>
        <v/>
      </c>
      <c r="AQ23" s="34"/>
    </row>
    <row r="24" spans="1:43" s="22" customFormat="1" ht="13.5" customHeight="1" x14ac:dyDescent="0.25">
      <c r="A24" s="21"/>
      <c r="B24" s="75"/>
      <c r="C24" s="23"/>
      <c r="D24" s="24"/>
      <c r="E24" s="3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 t="str">
        <f t="shared" si="0"/>
        <v/>
      </c>
      <c r="S24" s="30" t="str">
        <f t="shared" si="1"/>
        <v/>
      </c>
      <c r="T24" s="118"/>
      <c r="U24" s="119"/>
      <c r="V24" s="32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40"/>
      <c r="AN24" s="35"/>
      <c r="AO24" s="30" t="str">
        <f t="shared" si="2"/>
        <v/>
      </c>
      <c r="AP24" s="33" t="str">
        <f t="shared" si="3"/>
        <v/>
      </c>
      <c r="AQ24" s="34"/>
    </row>
    <row r="25" spans="1:43" s="61" customFormat="1" ht="13.5" customHeight="1" thickBot="1" x14ac:dyDescent="0.3">
      <c r="A25" s="60"/>
      <c r="B25" s="78"/>
      <c r="C25" s="62"/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 t="str">
        <f t="shared" si="0"/>
        <v/>
      </c>
      <c r="S25" s="68" t="str">
        <f t="shared" si="1"/>
        <v/>
      </c>
      <c r="T25" s="118"/>
      <c r="U25" s="119"/>
      <c r="V25" s="70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143"/>
      <c r="AN25" s="64"/>
      <c r="AO25" s="68" t="str">
        <f t="shared" si="2"/>
        <v/>
      </c>
      <c r="AP25" s="71" t="str">
        <f t="shared" si="3"/>
        <v/>
      </c>
      <c r="AQ25" s="72"/>
    </row>
    <row r="26" spans="1:43" s="9" customFormat="1" ht="13.5" customHeight="1" x14ac:dyDescent="0.25">
      <c r="A26" s="8"/>
      <c r="B26" s="74"/>
      <c r="C26" s="10"/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 t="str">
        <f t="shared" si="0"/>
        <v/>
      </c>
      <c r="S26" s="16" t="str">
        <f t="shared" si="1"/>
        <v/>
      </c>
      <c r="T26" s="118"/>
      <c r="U26" s="119"/>
      <c r="V26" s="18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9"/>
      <c r="AN26" s="12"/>
      <c r="AO26" s="16" t="str">
        <f t="shared" si="2"/>
        <v/>
      </c>
      <c r="AP26" s="19" t="str">
        <f t="shared" si="3"/>
        <v/>
      </c>
      <c r="AQ26" s="20"/>
    </row>
    <row r="27" spans="1:43" s="22" customFormat="1" ht="13.5" customHeight="1" x14ac:dyDescent="0.25">
      <c r="A27" s="21"/>
      <c r="B27" s="75"/>
      <c r="C27" s="23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8" t="str">
        <f t="shared" si="0"/>
        <v/>
      </c>
      <c r="S27" s="30" t="str">
        <f t="shared" si="1"/>
        <v/>
      </c>
      <c r="T27" s="118"/>
      <c r="U27" s="119"/>
      <c r="V27" s="57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140"/>
      <c r="AN27" s="25"/>
      <c r="AO27" s="30" t="str">
        <f t="shared" si="2"/>
        <v/>
      </c>
      <c r="AP27" s="33" t="str">
        <f t="shared" si="3"/>
        <v/>
      </c>
      <c r="AQ27" s="34"/>
    </row>
    <row r="28" spans="1:43" s="22" customFormat="1" ht="13.5" customHeight="1" x14ac:dyDescent="0.25">
      <c r="A28" s="21"/>
      <c r="B28" s="75"/>
      <c r="C28" s="23"/>
      <c r="D28" s="24"/>
      <c r="E28" s="3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 t="str">
        <f t="shared" si="0"/>
        <v/>
      </c>
      <c r="S28" s="30" t="str">
        <f t="shared" si="1"/>
        <v/>
      </c>
      <c r="T28" s="118"/>
      <c r="U28" s="119"/>
      <c r="V28" s="32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140"/>
      <c r="AN28" s="35"/>
      <c r="AO28" s="30" t="str">
        <f t="shared" si="2"/>
        <v/>
      </c>
      <c r="AP28" s="33" t="str">
        <f t="shared" si="3"/>
        <v/>
      </c>
      <c r="AQ28" s="34"/>
    </row>
    <row r="29" spans="1:43" s="22" customFormat="1" ht="13.5" customHeight="1" x14ac:dyDescent="0.25">
      <c r="A29" s="21"/>
      <c r="B29" s="75"/>
      <c r="C29" s="23"/>
      <c r="D29" s="24"/>
      <c r="E29" s="3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 t="str">
        <f t="shared" si="0"/>
        <v/>
      </c>
      <c r="S29" s="30" t="str">
        <f t="shared" si="1"/>
        <v/>
      </c>
      <c r="T29" s="118"/>
      <c r="U29" s="119"/>
      <c r="V29" s="32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140"/>
      <c r="AN29" s="35"/>
      <c r="AO29" s="30" t="str">
        <f t="shared" si="2"/>
        <v/>
      </c>
      <c r="AP29" s="33" t="str">
        <f t="shared" si="3"/>
        <v/>
      </c>
      <c r="AQ29" s="34"/>
    </row>
    <row r="30" spans="1:43" s="37" customFormat="1" ht="13.5" customHeight="1" thickBot="1" x14ac:dyDescent="0.3">
      <c r="A30" s="36"/>
      <c r="B30" s="76"/>
      <c r="C30" s="38"/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 t="str">
        <f t="shared" si="0"/>
        <v/>
      </c>
      <c r="S30" s="44" t="str">
        <f t="shared" si="1"/>
        <v/>
      </c>
      <c r="T30" s="118"/>
      <c r="U30" s="119"/>
      <c r="V30" s="46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141"/>
      <c r="AN30" s="40"/>
      <c r="AO30" s="44" t="str">
        <f t="shared" si="2"/>
        <v/>
      </c>
      <c r="AP30" s="47" t="str">
        <f t="shared" si="3"/>
        <v/>
      </c>
      <c r="AQ30" s="48"/>
    </row>
    <row r="31" spans="1:43" s="50" customFormat="1" ht="13.5" customHeight="1" x14ac:dyDescent="0.25">
      <c r="A31" s="49"/>
      <c r="B31" s="77"/>
      <c r="C31" s="51"/>
      <c r="D31" s="52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3" t="str">
        <f t="shared" si="0"/>
        <v/>
      </c>
      <c r="S31" s="55" t="str">
        <f t="shared" si="1"/>
        <v/>
      </c>
      <c r="T31" s="118"/>
      <c r="U31" s="119"/>
      <c r="V31" s="57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142"/>
      <c r="AN31" s="25"/>
      <c r="AO31" s="55" t="str">
        <f t="shared" si="2"/>
        <v/>
      </c>
      <c r="AP31" s="58" t="str">
        <f t="shared" si="3"/>
        <v/>
      </c>
      <c r="AQ31" s="59"/>
    </row>
    <row r="32" spans="1:43" s="22" customFormat="1" ht="13.5" customHeight="1" x14ac:dyDescent="0.25">
      <c r="A32" s="21"/>
      <c r="B32" s="75"/>
      <c r="C32" s="23"/>
      <c r="D32" s="24"/>
      <c r="E32" s="3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 t="str">
        <f t="shared" si="0"/>
        <v/>
      </c>
      <c r="S32" s="30" t="str">
        <f t="shared" si="1"/>
        <v/>
      </c>
      <c r="T32" s="118"/>
      <c r="U32" s="119"/>
      <c r="V32" s="32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140"/>
      <c r="AN32" s="35"/>
      <c r="AO32" s="30" t="str">
        <f t="shared" si="2"/>
        <v/>
      </c>
      <c r="AP32" s="33" t="str">
        <f t="shared" si="3"/>
        <v/>
      </c>
      <c r="AQ32" s="34"/>
    </row>
    <row r="33" spans="1:43" s="22" customFormat="1" ht="13.5" customHeight="1" x14ac:dyDescent="0.25">
      <c r="A33" s="21"/>
      <c r="B33" s="75"/>
      <c r="C33" s="23"/>
      <c r="D33" s="24"/>
      <c r="E33" s="3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 t="str">
        <f t="shared" si="0"/>
        <v/>
      </c>
      <c r="S33" s="30" t="str">
        <f t="shared" si="1"/>
        <v/>
      </c>
      <c r="T33" s="118"/>
      <c r="U33" s="119"/>
      <c r="V33" s="32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140"/>
      <c r="AN33" s="35"/>
      <c r="AO33" s="30" t="str">
        <f t="shared" si="2"/>
        <v/>
      </c>
      <c r="AP33" s="33" t="str">
        <f t="shared" si="3"/>
        <v/>
      </c>
      <c r="AQ33" s="34"/>
    </row>
    <row r="34" spans="1:43" s="22" customFormat="1" ht="13.5" customHeight="1" x14ac:dyDescent="0.25">
      <c r="A34" s="21"/>
      <c r="B34" s="75"/>
      <c r="C34" s="23"/>
      <c r="D34" s="24"/>
      <c r="E34" s="3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 t="str">
        <f t="shared" si="0"/>
        <v/>
      </c>
      <c r="S34" s="30" t="str">
        <f t="shared" si="1"/>
        <v/>
      </c>
      <c r="T34" s="118"/>
      <c r="U34" s="119"/>
      <c r="V34" s="32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140"/>
      <c r="AN34" s="35"/>
      <c r="AO34" s="30" t="str">
        <f t="shared" si="2"/>
        <v/>
      </c>
      <c r="AP34" s="33" t="str">
        <f t="shared" si="3"/>
        <v/>
      </c>
      <c r="AQ34" s="34"/>
    </row>
    <row r="35" spans="1:43" s="61" customFormat="1" ht="13.5" customHeight="1" thickBot="1" x14ac:dyDescent="0.3">
      <c r="A35" s="60"/>
      <c r="B35" s="78"/>
      <c r="C35" s="62"/>
      <c r="D35" s="63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 t="str">
        <f t="shared" si="0"/>
        <v/>
      </c>
      <c r="S35" s="68" t="str">
        <f t="shared" si="1"/>
        <v/>
      </c>
      <c r="T35" s="118"/>
      <c r="U35" s="119"/>
      <c r="V35" s="70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143"/>
      <c r="AN35" s="64"/>
      <c r="AO35" s="68" t="str">
        <f t="shared" si="2"/>
        <v/>
      </c>
      <c r="AP35" s="71" t="str">
        <f t="shared" si="3"/>
        <v/>
      </c>
      <c r="AQ35" s="72"/>
    </row>
    <row r="36" spans="1:43" s="9" customFormat="1" ht="13.5" customHeight="1" x14ac:dyDescent="0.25">
      <c r="A36" s="8"/>
      <c r="B36" s="74"/>
      <c r="C36" s="10"/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 t="str">
        <f t="shared" si="0"/>
        <v/>
      </c>
      <c r="S36" s="16" t="str">
        <f t="shared" si="1"/>
        <v/>
      </c>
      <c r="T36" s="118"/>
      <c r="U36" s="119"/>
      <c r="V36" s="18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9"/>
      <c r="AN36" s="12"/>
      <c r="AO36" s="16" t="str">
        <f t="shared" si="2"/>
        <v/>
      </c>
      <c r="AP36" s="19" t="str">
        <f t="shared" si="3"/>
        <v/>
      </c>
      <c r="AQ36" s="20"/>
    </row>
    <row r="37" spans="1:43" s="22" customFormat="1" ht="13.5" customHeight="1" x14ac:dyDescent="0.25">
      <c r="A37" s="21"/>
      <c r="B37" s="75"/>
      <c r="C37" s="23"/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 t="str">
        <f t="shared" si="0"/>
        <v/>
      </c>
      <c r="S37" s="30" t="str">
        <f t="shared" si="1"/>
        <v/>
      </c>
      <c r="T37" s="118"/>
      <c r="U37" s="119"/>
      <c r="V37" s="57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140"/>
      <c r="AN37" s="25"/>
      <c r="AO37" s="30" t="str">
        <f t="shared" si="2"/>
        <v/>
      </c>
      <c r="AP37" s="33" t="str">
        <f t="shared" si="3"/>
        <v/>
      </c>
      <c r="AQ37" s="34"/>
    </row>
    <row r="38" spans="1:43" s="22" customFormat="1" ht="13.5" customHeight="1" x14ac:dyDescent="0.25">
      <c r="A38" s="21"/>
      <c r="B38" s="75"/>
      <c r="C38" s="23"/>
      <c r="D38" s="24"/>
      <c r="E38" s="3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 t="str">
        <f t="shared" si="0"/>
        <v/>
      </c>
      <c r="S38" s="30" t="str">
        <f t="shared" si="1"/>
        <v/>
      </c>
      <c r="T38" s="118"/>
      <c r="U38" s="119"/>
      <c r="V38" s="32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140"/>
      <c r="AN38" s="35"/>
      <c r="AO38" s="30" t="str">
        <f t="shared" si="2"/>
        <v/>
      </c>
      <c r="AP38" s="33" t="str">
        <f t="shared" si="3"/>
        <v/>
      </c>
      <c r="AQ38" s="34"/>
    </row>
    <row r="39" spans="1:43" s="22" customFormat="1" ht="13.5" customHeight="1" x14ac:dyDescent="0.25">
      <c r="A39" s="21"/>
      <c r="B39" s="75"/>
      <c r="C39" s="23"/>
      <c r="D39" s="24"/>
      <c r="E39" s="3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 t="str">
        <f t="shared" si="0"/>
        <v/>
      </c>
      <c r="S39" s="30" t="str">
        <f t="shared" si="1"/>
        <v/>
      </c>
      <c r="T39" s="118"/>
      <c r="U39" s="119"/>
      <c r="V39" s="32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140"/>
      <c r="AN39" s="35"/>
      <c r="AO39" s="30" t="str">
        <f t="shared" si="2"/>
        <v/>
      </c>
      <c r="AP39" s="33" t="str">
        <f t="shared" si="3"/>
        <v/>
      </c>
      <c r="AQ39" s="34"/>
    </row>
    <row r="40" spans="1:43" s="37" customFormat="1" ht="13.5" customHeight="1" thickBot="1" x14ac:dyDescent="0.3">
      <c r="A40" s="36"/>
      <c r="B40" s="76"/>
      <c r="C40" s="38"/>
      <c r="D40" s="39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 t="str">
        <f t="shared" si="0"/>
        <v/>
      </c>
      <c r="S40" s="44" t="str">
        <f t="shared" si="1"/>
        <v/>
      </c>
      <c r="T40" s="118"/>
      <c r="U40" s="119"/>
      <c r="V40" s="46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141"/>
      <c r="AN40" s="40"/>
      <c r="AO40" s="44" t="str">
        <f t="shared" si="2"/>
        <v/>
      </c>
      <c r="AP40" s="47" t="str">
        <f t="shared" si="3"/>
        <v/>
      </c>
      <c r="AQ40" s="48"/>
    </row>
    <row r="41" spans="1:43" s="50" customFormat="1" ht="13.5" customHeight="1" x14ac:dyDescent="0.25">
      <c r="A41" s="49"/>
      <c r="B41" s="77"/>
      <c r="C41" s="51"/>
      <c r="D41" s="52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53" t="str">
        <f t="shared" si="0"/>
        <v/>
      </c>
      <c r="S41" s="55" t="str">
        <f t="shared" si="1"/>
        <v/>
      </c>
      <c r="T41" s="118"/>
      <c r="U41" s="119"/>
      <c r="V41" s="57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142"/>
      <c r="AN41" s="25"/>
      <c r="AO41" s="55" t="str">
        <f t="shared" si="2"/>
        <v/>
      </c>
      <c r="AP41" s="58" t="str">
        <f t="shared" si="3"/>
        <v/>
      </c>
      <c r="AQ41" s="59"/>
    </row>
    <row r="42" spans="1:43" s="22" customFormat="1" ht="13.5" customHeight="1" x14ac:dyDescent="0.25">
      <c r="A42" s="21"/>
      <c r="B42" s="75"/>
      <c r="C42" s="23"/>
      <c r="D42" s="24"/>
      <c r="E42" s="3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 t="str">
        <f t="shared" si="0"/>
        <v/>
      </c>
      <c r="S42" s="30" t="str">
        <f t="shared" si="1"/>
        <v/>
      </c>
      <c r="T42" s="118"/>
      <c r="U42" s="119"/>
      <c r="V42" s="32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140"/>
      <c r="AN42" s="35"/>
      <c r="AO42" s="30" t="str">
        <f t="shared" si="2"/>
        <v/>
      </c>
      <c r="AP42" s="33" t="str">
        <f t="shared" si="3"/>
        <v/>
      </c>
      <c r="AQ42" s="34"/>
    </row>
    <row r="43" spans="1:43" s="22" customFormat="1" ht="13.5" customHeight="1" x14ac:dyDescent="0.25">
      <c r="A43" s="21"/>
      <c r="B43" s="75"/>
      <c r="C43" s="23"/>
      <c r="D43" s="24"/>
      <c r="E43" s="3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 t="str">
        <f t="shared" si="0"/>
        <v/>
      </c>
      <c r="S43" s="30" t="str">
        <f t="shared" si="1"/>
        <v/>
      </c>
      <c r="T43" s="118"/>
      <c r="U43" s="119"/>
      <c r="V43" s="32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140"/>
      <c r="AN43" s="35"/>
      <c r="AO43" s="30" t="str">
        <f t="shared" si="2"/>
        <v/>
      </c>
      <c r="AP43" s="33" t="str">
        <f t="shared" si="3"/>
        <v/>
      </c>
      <c r="AQ43" s="34"/>
    </row>
    <row r="44" spans="1:43" s="22" customFormat="1" ht="13.5" customHeight="1" x14ac:dyDescent="0.25">
      <c r="A44" s="21"/>
      <c r="B44" s="75"/>
      <c r="C44" s="23"/>
      <c r="D44" s="24"/>
      <c r="E44" s="3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 t="str">
        <f t="shared" si="0"/>
        <v/>
      </c>
      <c r="S44" s="30" t="str">
        <f t="shared" si="1"/>
        <v/>
      </c>
      <c r="T44" s="118"/>
      <c r="U44" s="119"/>
      <c r="V44" s="32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140"/>
      <c r="AN44" s="35"/>
      <c r="AO44" s="30" t="str">
        <f t="shared" si="2"/>
        <v/>
      </c>
      <c r="AP44" s="33" t="str">
        <f t="shared" si="3"/>
        <v/>
      </c>
      <c r="AQ44" s="34"/>
    </row>
    <row r="45" spans="1:43" s="61" customFormat="1" ht="13.5" customHeight="1" thickBot="1" x14ac:dyDescent="0.3">
      <c r="A45" s="60"/>
      <c r="B45" s="78"/>
      <c r="C45" s="62"/>
      <c r="D45" s="63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 t="str">
        <f t="shared" si="0"/>
        <v/>
      </c>
      <c r="S45" s="68" t="str">
        <f t="shared" si="1"/>
        <v/>
      </c>
      <c r="T45" s="118"/>
      <c r="U45" s="119"/>
      <c r="V45" s="70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143"/>
      <c r="AN45" s="64"/>
      <c r="AO45" s="68" t="str">
        <f t="shared" si="2"/>
        <v/>
      </c>
      <c r="AP45" s="71" t="str">
        <f t="shared" si="3"/>
        <v/>
      </c>
      <c r="AQ45" s="72"/>
    </row>
    <row r="46" spans="1:43" s="9" customFormat="1" ht="13.5" customHeight="1" x14ac:dyDescent="0.25">
      <c r="A46" s="8"/>
      <c r="B46" s="74"/>
      <c r="C46" s="10"/>
      <c r="D46" s="11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 t="str">
        <f t="shared" si="0"/>
        <v/>
      </c>
      <c r="S46" s="16" t="str">
        <f t="shared" si="1"/>
        <v/>
      </c>
      <c r="T46" s="118"/>
      <c r="U46" s="119"/>
      <c r="V46" s="18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9"/>
      <c r="AN46" s="12"/>
      <c r="AO46" s="16" t="str">
        <f t="shared" si="2"/>
        <v/>
      </c>
      <c r="AP46" s="19" t="str">
        <f t="shared" si="3"/>
        <v/>
      </c>
      <c r="AQ46" s="20"/>
    </row>
    <row r="47" spans="1:43" s="22" customFormat="1" ht="13.5" customHeight="1" x14ac:dyDescent="0.25">
      <c r="A47" s="21"/>
      <c r="B47" s="75"/>
      <c r="C47" s="23"/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8" t="str">
        <f t="shared" si="0"/>
        <v/>
      </c>
      <c r="S47" s="30" t="str">
        <f t="shared" si="1"/>
        <v/>
      </c>
      <c r="T47" s="118"/>
      <c r="U47" s="119"/>
      <c r="V47" s="57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140"/>
      <c r="AN47" s="25"/>
      <c r="AO47" s="30" t="str">
        <f t="shared" si="2"/>
        <v/>
      </c>
      <c r="AP47" s="33" t="str">
        <f t="shared" si="3"/>
        <v/>
      </c>
      <c r="AQ47" s="34"/>
    </row>
    <row r="48" spans="1:43" s="22" customFormat="1" ht="13.5" customHeight="1" x14ac:dyDescent="0.25">
      <c r="A48" s="21"/>
      <c r="B48" s="75"/>
      <c r="C48" s="23"/>
      <c r="D48" s="24"/>
      <c r="E48" s="3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 t="str">
        <f t="shared" si="0"/>
        <v/>
      </c>
      <c r="S48" s="30" t="str">
        <f t="shared" si="1"/>
        <v/>
      </c>
      <c r="T48" s="118"/>
      <c r="U48" s="119"/>
      <c r="V48" s="32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40"/>
      <c r="AN48" s="35"/>
      <c r="AO48" s="30" t="str">
        <f t="shared" si="2"/>
        <v/>
      </c>
      <c r="AP48" s="33" t="str">
        <f t="shared" si="3"/>
        <v/>
      </c>
      <c r="AQ48" s="34"/>
    </row>
    <row r="49" spans="1:43" s="22" customFormat="1" ht="13.5" customHeight="1" x14ac:dyDescent="0.25">
      <c r="A49" s="21"/>
      <c r="B49" s="75"/>
      <c r="C49" s="23"/>
      <c r="D49" s="24"/>
      <c r="E49" s="3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 t="str">
        <f t="shared" si="0"/>
        <v/>
      </c>
      <c r="S49" s="30" t="str">
        <f t="shared" si="1"/>
        <v/>
      </c>
      <c r="T49" s="118"/>
      <c r="U49" s="119"/>
      <c r="V49" s="32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140"/>
      <c r="AN49" s="35"/>
      <c r="AO49" s="30" t="str">
        <f>IFERROR(IF($D49="","",ROUND(AN49*$AO$4,1)),"")</f>
        <v/>
      </c>
      <c r="AP49" s="33" t="str">
        <f t="shared" si="3"/>
        <v/>
      </c>
      <c r="AQ49" s="34"/>
    </row>
    <row r="50" spans="1:43" s="37" customFormat="1" ht="13.5" customHeight="1" thickBot="1" x14ac:dyDescent="0.3">
      <c r="A50" s="36"/>
      <c r="B50" s="76"/>
      <c r="C50" s="38"/>
      <c r="D50" s="39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 t="str">
        <f t="shared" si="0"/>
        <v/>
      </c>
      <c r="S50" s="44" t="str">
        <f t="shared" si="1"/>
        <v/>
      </c>
      <c r="T50" s="118"/>
      <c r="U50" s="119"/>
      <c r="V50" s="46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141"/>
      <c r="AN50" s="40"/>
      <c r="AO50" s="44" t="str">
        <f t="shared" si="2"/>
        <v/>
      </c>
      <c r="AP50" s="47" t="str">
        <f t="shared" si="3"/>
        <v/>
      </c>
      <c r="AQ50" s="48"/>
    </row>
    <row r="51" spans="1:43" s="50" customFormat="1" ht="13.5" customHeight="1" x14ac:dyDescent="0.25">
      <c r="A51" s="49"/>
      <c r="B51" s="77"/>
      <c r="C51" s="51"/>
      <c r="D51" s="52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53" t="str">
        <f t="shared" si="0"/>
        <v/>
      </c>
      <c r="S51" s="55" t="str">
        <f t="shared" si="1"/>
        <v/>
      </c>
      <c r="T51" s="118"/>
      <c r="U51" s="119"/>
      <c r="V51" s="57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142"/>
      <c r="AN51" s="25"/>
      <c r="AO51" s="55" t="str">
        <f t="shared" si="2"/>
        <v/>
      </c>
      <c r="AP51" s="58" t="str">
        <f t="shared" si="3"/>
        <v/>
      </c>
      <c r="AQ51" s="59"/>
    </row>
    <row r="52" spans="1:43" s="22" customFormat="1" ht="13.5" customHeight="1" x14ac:dyDescent="0.25">
      <c r="A52" s="21"/>
      <c r="B52" s="75"/>
      <c r="C52" s="23"/>
      <c r="D52" s="24"/>
      <c r="E52" s="3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 t="str">
        <f t="shared" si="0"/>
        <v/>
      </c>
      <c r="S52" s="30" t="str">
        <f t="shared" si="1"/>
        <v/>
      </c>
      <c r="T52" s="118"/>
      <c r="U52" s="119"/>
      <c r="V52" s="32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140"/>
      <c r="AN52" s="35"/>
      <c r="AO52" s="30" t="str">
        <f t="shared" si="2"/>
        <v/>
      </c>
      <c r="AP52" s="33" t="str">
        <f t="shared" si="3"/>
        <v/>
      </c>
      <c r="AQ52" s="34"/>
    </row>
    <row r="53" spans="1:43" s="22" customFormat="1" ht="13.5" customHeight="1" x14ac:dyDescent="0.25">
      <c r="A53" s="21"/>
      <c r="B53" s="75"/>
      <c r="C53" s="23"/>
      <c r="D53" s="24"/>
      <c r="E53" s="3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 t="str">
        <f t="shared" si="0"/>
        <v/>
      </c>
      <c r="S53" s="30" t="str">
        <f t="shared" si="1"/>
        <v/>
      </c>
      <c r="T53" s="118"/>
      <c r="U53" s="119"/>
      <c r="V53" s="32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140"/>
      <c r="AN53" s="35"/>
      <c r="AO53" s="30" t="str">
        <f t="shared" si="2"/>
        <v/>
      </c>
      <c r="AP53" s="33" t="str">
        <f t="shared" si="3"/>
        <v/>
      </c>
      <c r="AQ53" s="34"/>
    </row>
    <row r="54" spans="1:43" s="22" customFormat="1" ht="13.5" customHeight="1" x14ac:dyDescent="0.25">
      <c r="A54" s="21"/>
      <c r="B54" s="75"/>
      <c r="C54" s="23"/>
      <c r="D54" s="24"/>
      <c r="E54" s="3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 t="str">
        <f t="shared" si="0"/>
        <v/>
      </c>
      <c r="S54" s="30" t="str">
        <f t="shared" si="1"/>
        <v/>
      </c>
      <c r="T54" s="118"/>
      <c r="U54" s="119"/>
      <c r="V54" s="32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140"/>
      <c r="AN54" s="35"/>
      <c r="AO54" s="30" t="str">
        <f t="shared" si="2"/>
        <v/>
      </c>
      <c r="AP54" s="33" t="str">
        <f t="shared" si="3"/>
        <v/>
      </c>
      <c r="AQ54" s="34"/>
    </row>
    <row r="55" spans="1:43" s="61" customFormat="1" ht="13.5" customHeight="1" thickBot="1" x14ac:dyDescent="0.3">
      <c r="A55" s="60"/>
      <c r="B55" s="78"/>
      <c r="C55" s="62"/>
      <c r="D55" s="63"/>
      <c r="E55" s="64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 t="str">
        <f t="shared" si="0"/>
        <v/>
      </c>
      <c r="S55" s="68" t="str">
        <f t="shared" si="1"/>
        <v/>
      </c>
      <c r="T55" s="118"/>
      <c r="U55" s="119"/>
      <c r="V55" s="70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143"/>
      <c r="AN55" s="64"/>
      <c r="AO55" s="68" t="str">
        <f t="shared" si="2"/>
        <v/>
      </c>
      <c r="AP55" s="71" t="str">
        <f t="shared" si="3"/>
        <v/>
      </c>
      <c r="AQ55" s="72"/>
    </row>
    <row r="56" spans="1:43" s="9" customFormat="1" ht="13.5" customHeight="1" x14ac:dyDescent="0.25">
      <c r="A56" s="8"/>
      <c r="B56" s="74"/>
      <c r="C56" s="10"/>
      <c r="D56" s="11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 t="str">
        <f t="shared" si="0"/>
        <v/>
      </c>
      <c r="S56" s="16" t="str">
        <f t="shared" si="1"/>
        <v/>
      </c>
      <c r="T56" s="118"/>
      <c r="U56" s="119"/>
      <c r="V56" s="18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9"/>
      <c r="AN56" s="12"/>
      <c r="AO56" s="16" t="str">
        <f t="shared" si="2"/>
        <v/>
      </c>
      <c r="AP56" s="19" t="str">
        <f t="shared" si="3"/>
        <v/>
      </c>
      <c r="AQ56" s="20"/>
    </row>
    <row r="57" spans="1:43" s="22" customFormat="1" ht="13.5" customHeight="1" x14ac:dyDescent="0.25">
      <c r="A57" s="21"/>
      <c r="B57" s="75"/>
      <c r="C57" s="23"/>
      <c r="D57" s="24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8" t="str">
        <f t="shared" si="0"/>
        <v/>
      </c>
      <c r="S57" s="30" t="str">
        <f t="shared" si="1"/>
        <v/>
      </c>
      <c r="T57" s="118"/>
      <c r="U57" s="119"/>
      <c r="V57" s="57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140"/>
      <c r="AN57" s="25"/>
      <c r="AO57" s="30" t="str">
        <f t="shared" si="2"/>
        <v/>
      </c>
      <c r="AP57" s="33" t="str">
        <f t="shared" si="3"/>
        <v/>
      </c>
      <c r="AQ57" s="34"/>
    </row>
    <row r="58" spans="1:43" s="22" customFormat="1" ht="13.5" customHeight="1" x14ac:dyDescent="0.25">
      <c r="A58" s="21"/>
      <c r="B58" s="75"/>
      <c r="C58" s="23"/>
      <c r="D58" s="24"/>
      <c r="E58" s="3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 t="str">
        <f t="shared" si="0"/>
        <v/>
      </c>
      <c r="S58" s="30" t="str">
        <f t="shared" si="1"/>
        <v/>
      </c>
      <c r="T58" s="118"/>
      <c r="U58" s="119"/>
      <c r="V58" s="32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140"/>
      <c r="AN58" s="35"/>
      <c r="AO58" s="30" t="str">
        <f t="shared" si="2"/>
        <v/>
      </c>
      <c r="AP58" s="33" t="str">
        <f t="shared" si="3"/>
        <v/>
      </c>
      <c r="AQ58" s="34"/>
    </row>
    <row r="59" spans="1:43" s="22" customFormat="1" ht="13.5" customHeight="1" x14ac:dyDescent="0.25">
      <c r="A59" s="21"/>
      <c r="B59" s="75"/>
      <c r="C59" s="23"/>
      <c r="D59" s="24"/>
      <c r="E59" s="3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8" t="str">
        <f t="shared" si="0"/>
        <v/>
      </c>
      <c r="S59" s="30" t="str">
        <f t="shared" si="1"/>
        <v/>
      </c>
      <c r="T59" s="118"/>
      <c r="U59" s="119"/>
      <c r="V59" s="32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140"/>
      <c r="AN59" s="35"/>
      <c r="AO59" s="30" t="str">
        <f t="shared" si="2"/>
        <v/>
      </c>
      <c r="AP59" s="33" t="str">
        <f t="shared" si="3"/>
        <v/>
      </c>
      <c r="AQ59" s="34"/>
    </row>
    <row r="60" spans="1:43" s="37" customFormat="1" ht="13.5" customHeight="1" thickBot="1" x14ac:dyDescent="0.3">
      <c r="A60" s="36"/>
      <c r="B60" s="76"/>
      <c r="C60" s="38"/>
      <c r="D60" s="39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 t="str">
        <f t="shared" si="0"/>
        <v/>
      </c>
      <c r="S60" s="44" t="str">
        <f t="shared" si="1"/>
        <v/>
      </c>
      <c r="T60" s="118"/>
      <c r="U60" s="119"/>
      <c r="V60" s="4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141"/>
      <c r="AN60" s="40"/>
      <c r="AO60" s="44" t="str">
        <f t="shared" si="2"/>
        <v/>
      </c>
      <c r="AP60" s="47" t="str">
        <f t="shared" si="3"/>
        <v/>
      </c>
      <c r="AQ60" s="48"/>
    </row>
    <row r="61" spans="1:43" s="50" customFormat="1" ht="13.5" customHeight="1" x14ac:dyDescent="0.25">
      <c r="A61" s="49"/>
      <c r="B61" s="77"/>
      <c r="C61" s="51"/>
      <c r="D61" s="52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53" t="str">
        <f t="shared" si="0"/>
        <v/>
      </c>
      <c r="S61" s="55" t="str">
        <f t="shared" si="1"/>
        <v/>
      </c>
      <c r="T61" s="118"/>
      <c r="U61" s="119"/>
      <c r="V61" s="57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142"/>
      <c r="AN61" s="25"/>
      <c r="AO61" s="55" t="str">
        <f t="shared" si="2"/>
        <v/>
      </c>
      <c r="AP61" s="58" t="str">
        <f t="shared" si="3"/>
        <v/>
      </c>
      <c r="AQ61" s="59"/>
    </row>
    <row r="62" spans="1:43" s="22" customFormat="1" ht="13.5" customHeight="1" x14ac:dyDescent="0.25">
      <c r="A62" s="21"/>
      <c r="B62" s="75"/>
      <c r="C62" s="23"/>
      <c r="D62" s="24"/>
      <c r="E62" s="3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 t="str">
        <f t="shared" si="0"/>
        <v/>
      </c>
      <c r="S62" s="30" t="str">
        <f t="shared" si="1"/>
        <v/>
      </c>
      <c r="T62" s="118"/>
      <c r="U62" s="119"/>
      <c r="V62" s="32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140"/>
      <c r="AN62" s="35"/>
      <c r="AO62" s="30" t="str">
        <f t="shared" si="2"/>
        <v/>
      </c>
      <c r="AP62" s="33" t="str">
        <f t="shared" si="3"/>
        <v/>
      </c>
      <c r="AQ62" s="34"/>
    </row>
    <row r="63" spans="1:43" s="22" customFormat="1" ht="13.5" customHeight="1" x14ac:dyDescent="0.25">
      <c r="A63" s="21"/>
      <c r="B63" s="75"/>
      <c r="C63" s="23"/>
      <c r="D63" s="24"/>
      <c r="E63" s="3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 t="str">
        <f t="shared" si="0"/>
        <v/>
      </c>
      <c r="S63" s="30" t="str">
        <f t="shared" si="1"/>
        <v/>
      </c>
      <c r="T63" s="118"/>
      <c r="U63" s="119"/>
      <c r="V63" s="32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140"/>
      <c r="AN63" s="35"/>
      <c r="AO63" s="30" t="str">
        <f t="shared" si="2"/>
        <v/>
      </c>
      <c r="AP63" s="33" t="str">
        <f t="shared" si="3"/>
        <v/>
      </c>
      <c r="AQ63" s="34"/>
    </row>
    <row r="64" spans="1:43" s="22" customFormat="1" ht="13.5" customHeight="1" x14ac:dyDescent="0.25">
      <c r="A64" s="21"/>
      <c r="B64" s="75"/>
      <c r="C64" s="23"/>
      <c r="D64" s="24"/>
      <c r="E64" s="3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 t="str">
        <f t="shared" si="0"/>
        <v/>
      </c>
      <c r="S64" s="30" t="str">
        <f t="shared" si="1"/>
        <v/>
      </c>
      <c r="T64" s="118"/>
      <c r="U64" s="119"/>
      <c r="V64" s="32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140"/>
      <c r="AN64" s="35"/>
      <c r="AO64" s="30" t="str">
        <f t="shared" si="2"/>
        <v/>
      </c>
      <c r="AP64" s="33" t="str">
        <f t="shared" si="3"/>
        <v/>
      </c>
      <c r="AQ64" s="34"/>
    </row>
    <row r="65" spans="1:43" s="61" customFormat="1" ht="13.5" customHeight="1" thickBot="1" x14ac:dyDescent="0.3">
      <c r="A65" s="36"/>
      <c r="B65" s="76"/>
      <c r="C65" s="38"/>
      <c r="D65" s="39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 t="str">
        <f t="shared" si="0"/>
        <v/>
      </c>
      <c r="S65" s="44" t="str">
        <f t="shared" si="1"/>
        <v/>
      </c>
      <c r="T65" s="118"/>
      <c r="U65" s="119"/>
      <c r="V65" s="46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141"/>
      <c r="AN65" s="40"/>
      <c r="AO65" s="44" t="str">
        <f t="shared" si="2"/>
        <v/>
      </c>
      <c r="AP65" s="47" t="str">
        <f t="shared" si="3"/>
        <v/>
      </c>
      <c r="AQ65" s="72"/>
    </row>
    <row r="66" spans="1:4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109"/>
      <c r="V66" s="11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</row>
  </sheetData>
  <sheetProtection algorithmName="SHA-512" hashValue="/BR6sTTuiSoosmFSN+mP9oo97JSRtmAvDzmUmFcahLH8cE991Vz11iRl3DiweYxiTaBiRlBXBbeFUf6nTLxPcA==" saltValue="kkYqyivVHOCwL7XCcIiEnA==" spinCount="100000" sheet="1" objects="1" scenarios="1"/>
  <mergeCells count="31">
    <mergeCell ref="A2:A5"/>
    <mergeCell ref="B2:B5"/>
    <mergeCell ref="C2:C5"/>
    <mergeCell ref="D2:D5"/>
    <mergeCell ref="E2:S2"/>
    <mergeCell ref="AP2:AP5"/>
    <mergeCell ref="E3:S3"/>
    <mergeCell ref="R4:R5"/>
    <mergeCell ref="S4:S5"/>
    <mergeCell ref="AL4:AL5"/>
    <mergeCell ref="AM4:AM5"/>
    <mergeCell ref="AN4:AN5"/>
    <mergeCell ref="AO4:AO5"/>
    <mergeCell ref="V2:AM2"/>
    <mergeCell ref="AE4:AE5"/>
    <mergeCell ref="AF4:AF5"/>
    <mergeCell ref="AG4:AG5"/>
    <mergeCell ref="AH4:AH5"/>
    <mergeCell ref="AI4:AI5"/>
    <mergeCell ref="AJ4:AJ5"/>
    <mergeCell ref="AK4:AK5"/>
    <mergeCell ref="AN2:AO3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honeticPr fontId="1" type="noConversion"/>
  <conditionalFormatting sqref="AP6:AP15 E6:J65 V7:X65 AN7:AN65 Q6 AC7:AE65 N6:N65 Q7:R65">
    <cfRule type="cellIs" dxfId="39" priority="45" stopIfTrue="1" operator="lessThan">
      <formula>60</formula>
    </cfRule>
    <cfRule type="cellIs" dxfId="38" priority="46" stopIfTrue="1" operator="greaterThan">
      <formula>100</formula>
    </cfRule>
  </conditionalFormatting>
  <conditionalFormatting sqref="AP16:AP30">
    <cfRule type="cellIs" dxfId="37" priority="43" stopIfTrue="1" operator="lessThan">
      <formula>60</formula>
    </cfRule>
    <cfRule type="cellIs" dxfId="36" priority="44" stopIfTrue="1" operator="greaterThan">
      <formula>100</formula>
    </cfRule>
  </conditionalFormatting>
  <conditionalFormatting sqref="AP31:AP65">
    <cfRule type="cellIs" dxfId="35" priority="41" stopIfTrue="1" operator="lessThan">
      <formula>60</formula>
    </cfRule>
    <cfRule type="cellIs" dxfId="34" priority="42" stopIfTrue="1" operator="greaterThan">
      <formula>100</formula>
    </cfRule>
  </conditionalFormatting>
  <conditionalFormatting sqref="R6">
    <cfRule type="cellIs" dxfId="33" priority="39" stopIfTrue="1" operator="lessThan">
      <formula>60</formula>
    </cfRule>
    <cfRule type="cellIs" dxfId="32" priority="40" stopIfTrue="1" operator="greaterThan">
      <formula>100</formula>
    </cfRule>
  </conditionalFormatting>
  <conditionalFormatting sqref="V6:X6 AC6:AE6">
    <cfRule type="cellIs" dxfId="31" priority="37" stopIfTrue="1" operator="lessThan">
      <formula>60</formula>
    </cfRule>
    <cfRule type="cellIs" dxfId="30" priority="38" stopIfTrue="1" operator="greaterThan">
      <formula>100</formula>
    </cfRule>
  </conditionalFormatting>
  <conditionalFormatting sqref="AN6">
    <cfRule type="cellIs" dxfId="29" priority="33" stopIfTrue="1" operator="lessThan">
      <formula>60</formula>
    </cfRule>
    <cfRule type="cellIs" dxfId="28" priority="34" stopIfTrue="1" operator="greaterThan">
      <formula>100</formula>
    </cfRule>
  </conditionalFormatting>
  <conditionalFormatting sqref="O6:P65">
    <cfRule type="cellIs" dxfId="27" priority="27" stopIfTrue="1" operator="lessThan">
      <formula>60</formula>
    </cfRule>
    <cfRule type="cellIs" dxfId="26" priority="28" stopIfTrue="1" operator="greaterThan">
      <formula>100</formula>
    </cfRule>
  </conditionalFormatting>
  <conditionalFormatting sqref="AA7:AB65">
    <cfRule type="cellIs" dxfId="25" priority="25" stopIfTrue="1" operator="lessThan">
      <formula>60</formula>
    </cfRule>
    <cfRule type="cellIs" dxfId="24" priority="26" stopIfTrue="1" operator="greaterThan">
      <formula>100</formula>
    </cfRule>
  </conditionalFormatting>
  <conditionalFormatting sqref="AA6:AB6">
    <cfRule type="cellIs" dxfId="23" priority="23" stopIfTrue="1" operator="lessThan">
      <formula>60</formula>
    </cfRule>
    <cfRule type="cellIs" dxfId="22" priority="24" stopIfTrue="1" operator="greaterThan">
      <formula>100</formula>
    </cfRule>
  </conditionalFormatting>
  <conditionalFormatting sqref="Y7:Z65">
    <cfRule type="cellIs" dxfId="21" priority="21" stopIfTrue="1" operator="lessThan">
      <formula>60</formula>
    </cfRule>
    <cfRule type="cellIs" dxfId="20" priority="22" stopIfTrue="1" operator="greaterThan">
      <formula>100</formula>
    </cfRule>
  </conditionalFormatting>
  <conditionalFormatting sqref="Y6:Z6">
    <cfRule type="cellIs" dxfId="19" priority="19" stopIfTrue="1" operator="lessThan">
      <formula>60</formula>
    </cfRule>
    <cfRule type="cellIs" dxfId="18" priority="20" stopIfTrue="1" operator="greaterThan">
      <formula>100</formula>
    </cfRule>
  </conditionalFormatting>
  <conditionalFormatting sqref="K6:K65">
    <cfRule type="cellIs" dxfId="17" priority="17" stopIfTrue="1" operator="lessThan">
      <formula>60</formula>
    </cfRule>
    <cfRule type="cellIs" dxfId="16" priority="18" stopIfTrue="1" operator="greaterThan">
      <formula>100</formula>
    </cfRule>
  </conditionalFormatting>
  <conditionalFormatting sqref="L6:M65">
    <cfRule type="cellIs" dxfId="15" priority="15" stopIfTrue="1" operator="lessThan">
      <formula>60</formula>
    </cfRule>
    <cfRule type="cellIs" dxfId="14" priority="16" stopIfTrue="1" operator="greaterThan">
      <formula>100</formula>
    </cfRule>
  </conditionalFormatting>
  <conditionalFormatting sqref="T6:U65">
    <cfRule type="cellIs" dxfId="13" priority="13" stopIfTrue="1" operator="lessThan">
      <formula>60</formula>
    </cfRule>
    <cfRule type="cellIs" dxfId="12" priority="14" stopIfTrue="1" operator="greaterThan">
      <formula>100</formula>
    </cfRule>
  </conditionalFormatting>
  <conditionalFormatting sqref="AF7:AG65">
    <cfRule type="cellIs" dxfId="11" priority="11" stopIfTrue="1" operator="lessThan">
      <formula>60</formula>
    </cfRule>
    <cfRule type="cellIs" dxfId="10" priority="12" stopIfTrue="1" operator="greaterThan">
      <formula>100</formula>
    </cfRule>
  </conditionalFormatting>
  <conditionalFormatting sqref="AF6:AG6">
    <cfRule type="cellIs" dxfId="9" priority="9" stopIfTrue="1" operator="lessThan">
      <formula>60</formula>
    </cfRule>
    <cfRule type="cellIs" dxfId="8" priority="10" stopIfTrue="1" operator="greaterThan">
      <formula>100</formula>
    </cfRule>
  </conditionalFormatting>
  <conditionalFormatting sqref="AJ7:AL65">
    <cfRule type="cellIs" dxfId="7" priority="7" stopIfTrue="1" operator="lessThan">
      <formula>60</formula>
    </cfRule>
    <cfRule type="cellIs" dxfId="6" priority="8" stopIfTrue="1" operator="greaterThan">
      <formula>100</formula>
    </cfRule>
  </conditionalFormatting>
  <conditionalFormatting sqref="AJ6:AL6">
    <cfRule type="cellIs" dxfId="5" priority="5" stopIfTrue="1" operator="lessThan">
      <formula>60</formula>
    </cfRule>
    <cfRule type="cellIs" dxfId="4" priority="6" stopIfTrue="1" operator="greaterThan">
      <formula>100</formula>
    </cfRule>
  </conditionalFormatting>
  <conditionalFormatting sqref="AH7:AI65">
    <cfRule type="cellIs" dxfId="3" priority="3" stopIfTrue="1" operator="lessThan">
      <formula>60</formula>
    </cfRule>
    <cfRule type="cellIs" dxfId="2" priority="4" stopIfTrue="1" operator="greaterThan">
      <formula>100</formula>
    </cfRule>
  </conditionalFormatting>
  <conditionalFormatting sqref="AH6:AI6">
    <cfRule type="cellIs" dxfId="1" priority="1" stopIfTrue="1" operator="lessThan">
      <formula>60</formula>
    </cfRule>
    <cfRule type="cellIs" dxfId="0" priority="2" stopIfTrue="1" operator="greaterThan">
      <formula>100</formula>
    </cfRule>
  </conditionalFormatting>
  <dataValidations count="3">
    <dataValidation type="decimal" operator="lessThanOrEqual" allowBlank="1" showInputMessage="1" showErrorMessage="1" errorTitle="錯誤拜分比" error="自行變更分比時，依規定實習技能成績(日常成績技能考查+實習報告)百分比不可以超過50%！" sqref="S4:S5">
      <formula1>0.5</formula1>
    </dataValidation>
    <dataValidation type="decimal" operator="lessThanOrEqual" allowBlank="1" showInputMessage="1" showErrorMessage="1" errorTitle="錯誤拜分比" error="自行變更分比時，平時作業成績百分比不可以超過40%，平時測驗成績就產生負數百分比，造成平時總成績無法核計！" sqref="AM4 AO4">
      <formula1>0.4</formula1>
    </dataValidation>
    <dataValidation type="decimal" operator="lessThan" allowBlank="1" showInputMessage="1" showErrorMessage="1" errorTitle="分數錯誤" error="依規定該項分數不得超過25分。" sqref="AM6:AM65">
      <formula1>25.1</formula1>
    </dataValidation>
  </dataValidations>
  <pageMargins left="0.39370078740157483" right="0.39370078740157483" top="0.15748031496062992" bottom="0.15748031496062992" header="0.51181102362204722" footer="0.51181102362204722"/>
  <pageSetup paperSize="12" scale="82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48"/>
  <sheetViews>
    <sheetView workbookViewId="0">
      <pane ySplit="1" topLeftCell="A2" activePane="bottomLeft" state="frozen"/>
      <selection activeCell="B4" sqref="B4"/>
      <selection pane="bottomLeft" activeCell="G15" sqref="G15"/>
    </sheetView>
  </sheetViews>
  <sheetFormatPr defaultColWidth="12.375" defaultRowHeight="16.5" x14ac:dyDescent="0.25"/>
  <cols>
    <col min="1" max="16384" width="12.375" style="132"/>
  </cols>
  <sheetData>
    <row r="1" spans="1:4" x14ac:dyDescent="0.25">
      <c r="A1" s="133" t="s">
        <v>2814</v>
      </c>
      <c r="B1" s="133" t="s">
        <v>9</v>
      </c>
      <c r="C1" s="133" t="s">
        <v>59</v>
      </c>
      <c r="D1" s="133" t="s">
        <v>2815</v>
      </c>
    </row>
    <row r="2" spans="1:4" x14ac:dyDescent="0.25">
      <c r="A2" s="138" t="s">
        <v>61</v>
      </c>
      <c r="B2" s="138" t="s">
        <v>62</v>
      </c>
      <c r="C2" s="138" t="s">
        <v>60</v>
      </c>
      <c r="D2" s="138" t="s">
        <v>63</v>
      </c>
    </row>
    <row r="3" spans="1:4" x14ac:dyDescent="0.25">
      <c r="A3" s="138" t="s">
        <v>61</v>
      </c>
      <c r="B3" s="138" t="s">
        <v>65</v>
      </c>
      <c r="C3" s="138" t="s">
        <v>64</v>
      </c>
      <c r="D3" s="138" t="s">
        <v>66</v>
      </c>
    </row>
    <row r="4" spans="1:4" x14ac:dyDescent="0.25">
      <c r="A4" s="138" t="s">
        <v>61</v>
      </c>
      <c r="B4" s="138" t="s">
        <v>67</v>
      </c>
      <c r="C4" s="138" t="s">
        <v>38</v>
      </c>
      <c r="D4" s="138" t="s">
        <v>68</v>
      </c>
    </row>
    <row r="5" spans="1:4" x14ac:dyDescent="0.25">
      <c r="A5" s="138" t="s">
        <v>61</v>
      </c>
      <c r="B5" s="138" t="s">
        <v>69</v>
      </c>
      <c r="C5" s="138" t="s">
        <v>39</v>
      </c>
      <c r="D5" s="138" t="s">
        <v>70</v>
      </c>
    </row>
    <row r="6" spans="1:4" x14ac:dyDescent="0.25">
      <c r="A6" s="138" t="s">
        <v>61</v>
      </c>
      <c r="B6" s="138" t="s">
        <v>71</v>
      </c>
      <c r="C6" s="138" t="s">
        <v>40</v>
      </c>
      <c r="D6" s="138" t="s">
        <v>72</v>
      </c>
    </row>
    <row r="7" spans="1:4" x14ac:dyDescent="0.25">
      <c r="A7" s="138" t="s">
        <v>61</v>
      </c>
      <c r="B7" s="138" t="s">
        <v>73</v>
      </c>
      <c r="C7" s="138" t="s">
        <v>41</v>
      </c>
      <c r="D7" s="138" t="s">
        <v>74</v>
      </c>
    </row>
    <row r="8" spans="1:4" x14ac:dyDescent="0.25">
      <c r="A8" s="138" t="s">
        <v>61</v>
      </c>
      <c r="B8" s="138" t="s">
        <v>75</v>
      </c>
      <c r="C8" s="138" t="s">
        <v>42</v>
      </c>
      <c r="D8" s="138" t="s">
        <v>76</v>
      </c>
    </row>
    <row r="9" spans="1:4" x14ac:dyDescent="0.25">
      <c r="A9" s="138" t="s">
        <v>61</v>
      </c>
      <c r="B9" s="138" t="s">
        <v>77</v>
      </c>
      <c r="C9" s="138" t="s">
        <v>43</v>
      </c>
      <c r="D9" s="138" t="s">
        <v>78</v>
      </c>
    </row>
    <row r="10" spans="1:4" x14ac:dyDescent="0.25">
      <c r="A10" s="138" t="s">
        <v>61</v>
      </c>
      <c r="B10" s="138" t="s">
        <v>79</v>
      </c>
      <c r="C10" s="138" t="s">
        <v>44</v>
      </c>
      <c r="D10" s="138" t="s">
        <v>80</v>
      </c>
    </row>
    <row r="11" spans="1:4" x14ac:dyDescent="0.25">
      <c r="A11" s="138" t="s">
        <v>61</v>
      </c>
      <c r="B11" s="138" t="s">
        <v>81</v>
      </c>
      <c r="C11" s="138" t="s">
        <v>45</v>
      </c>
      <c r="D11" s="138" t="s">
        <v>82</v>
      </c>
    </row>
    <row r="12" spans="1:4" x14ac:dyDescent="0.25">
      <c r="A12" s="138" t="s">
        <v>61</v>
      </c>
      <c r="B12" s="138" t="s">
        <v>83</v>
      </c>
      <c r="C12" s="138" t="s">
        <v>46</v>
      </c>
      <c r="D12" s="138" t="s">
        <v>84</v>
      </c>
    </row>
    <row r="13" spans="1:4" x14ac:dyDescent="0.25">
      <c r="A13" s="138" t="s">
        <v>61</v>
      </c>
      <c r="B13" s="138" t="s">
        <v>85</v>
      </c>
      <c r="C13" s="138" t="s">
        <v>47</v>
      </c>
      <c r="D13" s="138" t="s">
        <v>86</v>
      </c>
    </row>
    <row r="14" spans="1:4" x14ac:dyDescent="0.25">
      <c r="A14" s="138" t="s">
        <v>61</v>
      </c>
      <c r="B14" s="138" t="s">
        <v>88</v>
      </c>
      <c r="C14" s="138" t="s">
        <v>87</v>
      </c>
      <c r="D14" s="138" t="s">
        <v>89</v>
      </c>
    </row>
    <row r="15" spans="1:4" x14ac:dyDescent="0.25">
      <c r="A15" s="138" t="s">
        <v>61</v>
      </c>
      <c r="B15" s="138" t="s">
        <v>91</v>
      </c>
      <c r="C15" s="138" t="s">
        <v>90</v>
      </c>
      <c r="D15" s="138" t="s">
        <v>92</v>
      </c>
    </row>
    <row r="16" spans="1:4" x14ac:dyDescent="0.25">
      <c r="A16" s="138" t="s">
        <v>61</v>
      </c>
      <c r="B16" s="138" t="s">
        <v>94</v>
      </c>
      <c r="C16" s="138" t="s">
        <v>93</v>
      </c>
      <c r="D16" s="138" t="s">
        <v>95</v>
      </c>
    </row>
    <row r="17" spans="1:4" x14ac:dyDescent="0.25">
      <c r="A17" s="138" t="s">
        <v>61</v>
      </c>
      <c r="B17" s="138" t="s">
        <v>97</v>
      </c>
      <c r="C17" s="138" t="s">
        <v>96</v>
      </c>
      <c r="D17" s="138" t="s">
        <v>98</v>
      </c>
    </row>
    <row r="18" spans="1:4" x14ac:dyDescent="0.25">
      <c r="A18" s="138" t="s">
        <v>61</v>
      </c>
      <c r="B18" s="138" t="s">
        <v>100</v>
      </c>
      <c r="C18" s="138" t="s">
        <v>99</v>
      </c>
      <c r="D18" s="138" t="s">
        <v>101</v>
      </c>
    </row>
    <row r="19" spans="1:4" x14ac:dyDescent="0.25">
      <c r="A19" s="138" t="s">
        <v>61</v>
      </c>
      <c r="B19" s="138" t="s">
        <v>103</v>
      </c>
      <c r="C19" s="138" t="s">
        <v>102</v>
      </c>
      <c r="D19" s="138" t="s">
        <v>104</v>
      </c>
    </row>
    <row r="20" spans="1:4" x14ac:dyDescent="0.25">
      <c r="A20" s="138" t="s">
        <v>61</v>
      </c>
      <c r="B20" s="138" t="s">
        <v>106</v>
      </c>
      <c r="C20" s="138" t="s">
        <v>105</v>
      </c>
      <c r="D20" s="138" t="s">
        <v>107</v>
      </c>
    </row>
    <row r="21" spans="1:4" x14ac:dyDescent="0.25">
      <c r="A21" s="138" t="s">
        <v>108</v>
      </c>
      <c r="B21" s="138" t="s">
        <v>109</v>
      </c>
      <c r="C21" s="138" t="s">
        <v>60</v>
      </c>
      <c r="D21" s="138" t="s">
        <v>110</v>
      </c>
    </row>
    <row r="22" spans="1:4" x14ac:dyDescent="0.25">
      <c r="A22" s="138" t="s">
        <v>108</v>
      </c>
      <c r="B22" s="138" t="s">
        <v>111</v>
      </c>
      <c r="C22" s="138" t="s">
        <v>64</v>
      </c>
      <c r="D22" s="138" t="s">
        <v>112</v>
      </c>
    </row>
    <row r="23" spans="1:4" x14ac:dyDescent="0.25">
      <c r="A23" s="138" t="s">
        <v>108</v>
      </c>
      <c r="B23" s="138" t="s">
        <v>113</v>
      </c>
      <c r="C23" s="138" t="s">
        <v>39</v>
      </c>
      <c r="D23" s="138" t="s">
        <v>114</v>
      </c>
    </row>
    <row r="24" spans="1:4" x14ac:dyDescent="0.25">
      <c r="A24" s="138" t="s">
        <v>108</v>
      </c>
      <c r="B24" s="138" t="s">
        <v>115</v>
      </c>
      <c r="C24" s="138" t="s">
        <v>41</v>
      </c>
      <c r="D24" s="138" t="s">
        <v>116</v>
      </c>
    </row>
    <row r="25" spans="1:4" x14ac:dyDescent="0.25">
      <c r="A25" s="138" t="s">
        <v>108</v>
      </c>
      <c r="B25" s="138" t="s">
        <v>117</v>
      </c>
      <c r="C25" s="138" t="s">
        <v>43</v>
      </c>
      <c r="D25" s="138" t="s">
        <v>118</v>
      </c>
    </row>
    <row r="26" spans="1:4" x14ac:dyDescent="0.25">
      <c r="A26" s="138" t="s">
        <v>108</v>
      </c>
      <c r="B26" s="138" t="s">
        <v>119</v>
      </c>
      <c r="C26" s="138" t="s">
        <v>44</v>
      </c>
      <c r="D26" s="138" t="s">
        <v>120</v>
      </c>
    </row>
    <row r="27" spans="1:4" x14ac:dyDescent="0.25">
      <c r="A27" s="138" t="s">
        <v>108</v>
      </c>
      <c r="B27" s="138" t="s">
        <v>121</v>
      </c>
      <c r="C27" s="138" t="s">
        <v>45</v>
      </c>
      <c r="D27" s="138" t="s">
        <v>122</v>
      </c>
    </row>
    <row r="28" spans="1:4" x14ac:dyDescent="0.25">
      <c r="A28" s="138" t="s">
        <v>108</v>
      </c>
      <c r="B28" s="138" t="s">
        <v>123</v>
      </c>
      <c r="C28" s="138" t="s">
        <v>46</v>
      </c>
      <c r="D28" s="138" t="s">
        <v>124</v>
      </c>
    </row>
    <row r="29" spans="1:4" x14ac:dyDescent="0.25">
      <c r="A29" s="138" t="s">
        <v>108</v>
      </c>
      <c r="B29" s="138" t="s">
        <v>125</v>
      </c>
      <c r="C29" s="138" t="s">
        <v>47</v>
      </c>
      <c r="D29" s="138" t="s">
        <v>126</v>
      </c>
    </row>
    <row r="30" spans="1:4" x14ac:dyDescent="0.25">
      <c r="A30" s="138" t="s">
        <v>108</v>
      </c>
      <c r="B30" s="138" t="s">
        <v>127</v>
      </c>
      <c r="C30" s="138" t="s">
        <v>87</v>
      </c>
      <c r="D30" s="138" t="s">
        <v>128</v>
      </c>
    </row>
    <row r="31" spans="1:4" x14ac:dyDescent="0.25">
      <c r="A31" s="138" t="s">
        <v>108</v>
      </c>
      <c r="B31" s="138" t="s">
        <v>129</v>
      </c>
      <c r="C31" s="138" t="s">
        <v>90</v>
      </c>
      <c r="D31" s="138" t="s">
        <v>130</v>
      </c>
    </row>
    <row r="32" spans="1:4" x14ac:dyDescent="0.25">
      <c r="A32" s="138" t="s">
        <v>108</v>
      </c>
      <c r="B32" s="138" t="s">
        <v>131</v>
      </c>
      <c r="C32" s="138" t="s">
        <v>99</v>
      </c>
      <c r="D32" s="138" t="s">
        <v>132</v>
      </c>
    </row>
    <row r="33" spans="1:4" x14ac:dyDescent="0.25">
      <c r="A33" s="138" t="s">
        <v>108</v>
      </c>
      <c r="B33" s="138" t="s">
        <v>133</v>
      </c>
      <c r="C33" s="138" t="s">
        <v>102</v>
      </c>
      <c r="D33" s="138" t="s">
        <v>134</v>
      </c>
    </row>
    <row r="34" spans="1:4" x14ac:dyDescent="0.25">
      <c r="A34" s="138" t="s">
        <v>108</v>
      </c>
      <c r="B34" s="138" t="s">
        <v>135</v>
      </c>
      <c r="C34" s="138" t="s">
        <v>105</v>
      </c>
      <c r="D34" s="138" t="s">
        <v>136</v>
      </c>
    </row>
    <row r="35" spans="1:4" x14ac:dyDescent="0.25">
      <c r="A35" s="138" t="s">
        <v>108</v>
      </c>
      <c r="B35" s="138" t="s">
        <v>138</v>
      </c>
      <c r="C35" s="138" t="s">
        <v>137</v>
      </c>
      <c r="D35" s="138" t="s">
        <v>139</v>
      </c>
    </row>
    <row r="36" spans="1:4" x14ac:dyDescent="0.25">
      <c r="A36" s="138" t="s">
        <v>108</v>
      </c>
      <c r="B36" s="138" t="s">
        <v>141</v>
      </c>
      <c r="C36" s="138" t="s">
        <v>140</v>
      </c>
      <c r="D36" s="138" t="s">
        <v>142</v>
      </c>
    </row>
    <row r="37" spans="1:4" x14ac:dyDescent="0.25">
      <c r="A37" s="138" t="s">
        <v>108</v>
      </c>
      <c r="B37" s="138" t="s">
        <v>144</v>
      </c>
      <c r="C37" s="138" t="s">
        <v>143</v>
      </c>
      <c r="D37" s="138" t="s">
        <v>145</v>
      </c>
    </row>
    <row r="38" spans="1:4" x14ac:dyDescent="0.25">
      <c r="A38" s="138" t="s">
        <v>108</v>
      </c>
      <c r="B38" s="138" t="s">
        <v>147</v>
      </c>
      <c r="C38" s="138" t="s">
        <v>146</v>
      </c>
      <c r="D38" s="138" t="s">
        <v>148</v>
      </c>
    </row>
    <row r="39" spans="1:4" x14ac:dyDescent="0.25">
      <c r="A39" s="138" t="s">
        <v>108</v>
      </c>
      <c r="B39" s="138" t="s">
        <v>151</v>
      </c>
      <c r="C39" s="138" t="s">
        <v>150</v>
      </c>
      <c r="D39" s="138" t="s">
        <v>152</v>
      </c>
    </row>
    <row r="40" spans="1:4" x14ac:dyDescent="0.25">
      <c r="A40" s="138" t="s">
        <v>108</v>
      </c>
      <c r="B40" s="138" t="s">
        <v>154</v>
      </c>
      <c r="C40" s="138" t="s">
        <v>153</v>
      </c>
      <c r="D40" s="138" t="s">
        <v>155</v>
      </c>
    </row>
    <row r="41" spans="1:4" x14ac:dyDescent="0.25">
      <c r="A41" s="138" t="s">
        <v>108</v>
      </c>
      <c r="B41" s="138" t="s">
        <v>157</v>
      </c>
      <c r="C41" s="138" t="s">
        <v>156</v>
      </c>
      <c r="D41" s="138" t="s">
        <v>158</v>
      </c>
    </row>
    <row r="42" spans="1:4" x14ac:dyDescent="0.25">
      <c r="A42" s="138" t="s">
        <v>108</v>
      </c>
      <c r="B42" s="138" t="s">
        <v>160</v>
      </c>
      <c r="C42" s="138" t="s">
        <v>159</v>
      </c>
      <c r="D42" s="138" t="s">
        <v>161</v>
      </c>
    </row>
    <row r="43" spans="1:4" x14ac:dyDescent="0.25">
      <c r="A43" s="138" t="s">
        <v>108</v>
      </c>
      <c r="B43" s="138" t="s">
        <v>163</v>
      </c>
      <c r="C43" s="138" t="s">
        <v>162</v>
      </c>
      <c r="D43" s="138" t="s">
        <v>164</v>
      </c>
    </row>
    <row r="44" spans="1:4" x14ac:dyDescent="0.25">
      <c r="A44" s="138" t="s">
        <v>108</v>
      </c>
      <c r="B44" s="138" t="s">
        <v>166</v>
      </c>
      <c r="C44" s="138" t="s">
        <v>165</v>
      </c>
      <c r="D44" s="138" t="s">
        <v>167</v>
      </c>
    </row>
    <row r="45" spans="1:4" x14ac:dyDescent="0.25">
      <c r="A45" s="138" t="s">
        <v>108</v>
      </c>
      <c r="B45" s="138" t="s">
        <v>169</v>
      </c>
      <c r="C45" s="138" t="s">
        <v>168</v>
      </c>
      <c r="D45" s="138" t="s">
        <v>170</v>
      </c>
    </row>
    <row r="46" spans="1:4" x14ac:dyDescent="0.25">
      <c r="A46" s="138" t="s">
        <v>108</v>
      </c>
      <c r="B46" s="138" t="s">
        <v>172</v>
      </c>
      <c r="C46" s="138" t="s">
        <v>171</v>
      </c>
      <c r="D46" s="138" t="s">
        <v>173</v>
      </c>
    </row>
    <row r="47" spans="1:4" x14ac:dyDescent="0.25">
      <c r="A47" s="138" t="s">
        <v>108</v>
      </c>
      <c r="B47" s="138" t="s">
        <v>175</v>
      </c>
      <c r="C47" s="138" t="s">
        <v>174</v>
      </c>
      <c r="D47" s="138" t="s">
        <v>176</v>
      </c>
    </row>
    <row r="48" spans="1:4" x14ac:dyDescent="0.25">
      <c r="A48" s="138" t="s">
        <v>108</v>
      </c>
      <c r="B48" s="138" t="s">
        <v>178</v>
      </c>
      <c r="C48" s="138" t="s">
        <v>177</v>
      </c>
      <c r="D48" s="138" t="s">
        <v>179</v>
      </c>
    </row>
    <row r="49" spans="1:4" x14ac:dyDescent="0.25">
      <c r="A49" s="138" t="s">
        <v>108</v>
      </c>
      <c r="B49" s="138" t="s">
        <v>181</v>
      </c>
      <c r="C49" s="138" t="s">
        <v>180</v>
      </c>
      <c r="D49" s="138" t="s">
        <v>182</v>
      </c>
    </row>
    <row r="50" spans="1:4" x14ac:dyDescent="0.25">
      <c r="A50" s="138" t="s">
        <v>108</v>
      </c>
      <c r="B50" s="138" t="s">
        <v>184</v>
      </c>
      <c r="C50" s="138" t="s">
        <v>183</v>
      </c>
      <c r="D50" s="138" t="s">
        <v>185</v>
      </c>
    </row>
    <row r="51" spans="1:4" x14ac:dyDescent="0.25">
      <c r="A51" s="138" t="s">
        <v>108</v>
      </c>
      <c r="B51" s="138" t="s">
        <v>187</v>
      </c>
      <c r="C51" s="138" t="s">
        <v>186</v>
      </c>
      <c r="D51" s="138" t="s">
        <v>188</v>
      </c>
    </row>
    <row r="52" spans="1:4" x14ac:dyDescent="0.25">
      <c r="A52" s="138" t="s">
        <v>108</v>
      </c>
      <c r="B52" s="138" t="s">
        <v>190</v>
      </c>
      <c r="C52" s="138" t="s">
        <v>189</v>
      </c>
      <c r="D52" s="138" t="s">
        <v>191</v>
      </c>
    </row>
    <row r="53" spans="1:4" x14ac:dyDescent="0.25">
      <c r="A53" s="138" t="s">
        <v>108</v>
      </c>
      <c r="B53" s="138" t="s">
        <v>193</v>
      </c>
      <c r="C53" s="138" t="s">
        <v>192</v>
      </c>
      <c r="D53" s="138" t="s">
        <v>194</v>
      </c>
    </row>
    <row r="54" spans="1:4" x14ac:dyDescent="0.25">
      <c r="A54" s="138" t="s">
        <v>108</v>
      </c>
      <c r="B54" s="138" t="s">
        <v>196</v>
      </c>
      <c r="C54" s="138" t="s">
        <v>195</v>
      </c>
      <c r="D54" s="138" t="s">
        <v>197</v>
      </c>
    </row>
    <row r="55" spans="1:4" x14ac:dyDescent="0.25">
      <c r="A55" s="138" t="s">
        <v>108</v>
      </c>
      <c r="B55" s="138" t="s">
        <v>199</v>
      </c>
      <c r="C55" s="138" t="s">
        <v>198</v>
      </c>
      <c r="D55" s="138" t="s">
        <v>200</v>
      </c>
    </row>
    <row r="56" spans="1:4" x14ac:dyDescent="0.25">
      <c r="A56" s="138" t="s">
        <v>108</v>
      </c>
      <c r="B56" s="138" t="s">
        <v>202</v>
      </c>
      <c r="C56" s="138" t="s">
        <v>201</v>
      </c>
      <c r="D56" s="138" t="s">
        <v>203</v>
      </c>
    </row>
    <row r="57" spans="1:4" x14ac:dyDescent="0.25">
      <c r="A57" s="138" t="s">
        <v>108</v>
      </c>
      <c r="B57" s="138" t="s">
        <v>205</v>
      </c>
      <c r="C57" s="138" t="s">
        <v>204</v>
      </c>
      <c r="D57" s="138" t="s">
        <v>206</v>
      </c>
    </row>
    <row r="58" spans="1:4" x14ac:dyDescent="0.25">
      <c r="A58" s="138" t="s">
        <v>108</v>
      </c>
      <c r="B58" s="138" t="s">
        <v>208</v>
      </c>
      <c r="C58" s="138" t="s">
        <v>207</v>
      </c>
      <c r="D58" s="138" t="s">
        <v>209</v>
      </c>
    </row>
    <row r="59" spans="1:4" x14ac:dyDescent="0.25">
      <c r="A59" s="138" t="s">
        <v>108</v>
      </c>
      <c r="B59" s="138" t="s">
        <v>211</v>
      </c>
      <c r="C59" s="138" t="s">
        <v>210</v>
      </c>
      <c r="D59" s="138" t="s">
        <v>212</v>
      </c>
    </row>
    <row r="60" spans="1:4" x14ac:dyDescent="0.25">
      <c r="A60" s="138" t="s">
        <v>108</v>
      </c>
      <c r="B60" s="138" t="s">
        <v>214</v>
      </c>
      <c r="C60" s="138" t="s">
        <v>213</v>
      </c>
      <c r="D60" s="138" t="s">
        <v>215</v>
      </c>
    </row>
    <row r="61" spans="1:4" x14ac:dyDescent="0.25">
      <c r="A61" s="138" t="s">
        <v>108</v>
      </c>
      <c r="B61" s="138" t="s">
        <v>217</v>
      </c>
      <c r="C61" s="138" t="s">
        <v>216</v>
      </c>
      <c r="D61" s="138" t="s">
        <v>218</v>
      </c>
    </row>
    <row r="62" spans="1:4" x14ac:dyDescent="0.25">
      <c r="A62" s="138" t="s">
        <v>108</v>
      </c>
      <c r="B62" s="138" t="s">
        <v>220</v>
      </c>
      <c r="C62" s="138" t="s">
        <v>219</v>
      </c>
      <c r="D62" s="138" t="s">
        <v>221</v>
      </c>
    </row>
    <row r="63" spans="1:4" x14ac:dyDescent="0.25">
      <c r="A63" s="138" t="s">
        <v>222</v>
      </c>
      <c r="B63" s="138" t="s">
        <v>223</v>
      </c>
      <c r="C63" s="138" t="s">
        <v>64</v>
      </c>
      <c r="D63" s="138" t="s">
        <v>224</v>
      </c>
    </row>
    <row r="64" spans="1:4" x14ac:dyDescent="0.25">
      <c r="A64" s="138" t="s">
        <v>222</v>
      </c>
      <c r="B64" s="138" t="s">
        <v>225</v>
      </c>
      <c r="C64" s="138" t="s">
        <v>38</v>
      </c>
      <c r="D64" s="138" t="s">
        <v>226</v>
      </c>
    </row>
    <row r="65" spans="1:4" x14ac:dyDescent="0.25">
      <c r="A65" s="138" t="s">
        <v>222</v>
      </c>
      <c r="B65" s="138" t="s">
        <v>227</v>
      </c>
      <c r="C65" s="138" t="s">
        <v>39</v>
      </c>
      <c r="D65" s="138" t="s">
        <v>228</v>
      </c>
    </row>
    <row r="66" spans="1:4" x14ac:dyDescent="0.25">
      <c r="A66" s="138" t="s">
        <v>222</v>
      </c>
      <c r="B66" s="138" t="s">
        <v>229</v>
      </c>
      <c r="C66" s="138" t="s">
        <v>40</v>
      </c>
      <c r="D66" s="138" t="s">
        <v>230</v>
      </c>
    </row>
    <row r="67" spans="1:4" x14ac:dyDescent="0.25">
      <c r="A67" s="138" t="s">
        <v>222</v>
      </c>
      <c r="B67" s="138" t="s">
        <v>231</v>
      </c>
      <c r="C67" s="138" t="s">
        <v>41</v>
      </c>
      <c r="D67" s="138" t="s">
        <v>232</v>
      </c>
    </row>
    <row r="68" spans="1:4" x14ac:dyDescent="0.25">
      <c r="A68" s="138" t="s">
        <v>222</v>
      </c>
      <c r="B68" s="138" t="s">
        <v>233</v>
      </c>
      <c r="C68" s="138" t="s">
        <v>42</v>
      </c>
      <c r="D68" s="138" t="s">
        <v>234</v>
      </c>
    </row>
    <row r="69" spans="1:4" x14ac:dyDescent="0.25">
      <c r="A69" s="138" t="s">
        <v>222</v>
      </c>
      <c r="B69" s="138" t="s">
        <v>235</v>
      </c>
      <c r="C69" s="138" t="s">
        <v>43</v>
      </c>
      <c r="D69" s="138" t="s">
        <v>236</v>
      </c>
    </row>
    <row r="70" spans="1:4" x14ac:dyDescent="0.25">
      <c r="A70" s="138" t="s">
        <v>222</v>
      </c>
      <c r="B70" s="138" t="s">
        <v>237</v>
      </c>
      <c r="C70" s="138" t="s">
        <v>44</v>
      </c>
      <c r="D70" s="138" t="s">
        <v>238</v>
      </c>
    </row>
    <row r="71" spans="1:4" x14ac:dyDescent="0.25">
      <c r="A71" s="138" t="s">
        <v>222</v>
      </c>
      <c r="B71" s="138" t="s">
        <v>239</v>
      </c>
      <c r="C71" s="138" t="s">
        <v>46</v>
      </c>
      <c r="D71" s="138" t="s">
        <v>240</v>
      </c>
    </row>
    <row r="72" spans="1:4" x14ac:dyDescent="0.25">
      <c r="A72" s="138" t="s">
        <v>222</v>
      </c>
      <c r="B72" s="138" t="s">
        <v>241</v>
      </c>
      <c r="C72" s="138" t="s">
        <v>47</v>
      </c>
      <c r="D72" s="138" t="s">
        <v>242</v>
      </c>
    </row>
    <row r="73" spans="1:4" x14ac:dyDescent="0.25">
      <c r="A73" s="138" t="s">
        <v>222</v>
      </c>
      <c r="B73" s="138" t="s">
        <v>243</v>
      </c>
      <c r="C73" s="138" t="s">
        <v>87</v>
      </c>
      <c r="D73" s="138" t="s">
        <v>244</v>
      </c>
    </row>
    <row r="74" spans="1:4" x14ac:dyDescent="0.25">
      <c r="A74" s="138" t="s">
        <v>222</v>
      </c>
      <c r="B74" s="138" t="s">
        <v>245</v>
      </c>
      <c r="C74" s="138" t="s">
        <v>90</v>
      </c>
      <c r="D74" s="138" t="s">
        <v>246</v>
      </c>
    </row>
    <row r="75" spans="1:4" x14ac:dyDescent="0.25">
      <c r="A75" s="138" t="s">
        <v>222</v>
      </c>
      <c r="B75" s="138" t="s">
        <v>247</v>
      </c>
      <c r="C75" s="138" t="s">
        <v>93</v>
      </c>
      <c r="D75" s="138" t="s">
        <v>248</v>
      </c>
    </row>
    <row r="76" spans="1:4" x14ac:dyDescent="0.25">
      <c r="A76" s="138" t="s">
        <v>222</v>
      </c>
      <c r="B76" s="138" t="s">
        <v>249</v>
      </c>
      <c r="C76" s="138" t="s">
        <v>99</v>
      </c>
      <c r="D76" s="138" t="s">
        <v>250</v>
      </c>
    </row>
    <row r="77" spans="1:4" x14ac:dyDescent="0.25">
      <c r="A77" s="138" t="s">
        <v>222</v>
      </c>
      <c r="B77" s="138" t="s">
        <v>251</v>
      </c>
      <c r="C77" s="138" t="s">
        <v>102</v>
      </c>
      <c r="D77" s="138" t="s">
        <v>252</v>
      </c>
    </row>
    <row r="78" spans="1:4" x14ac:dyDescent="0.25">
      <c r="A78" s="138" t="s">
        <v>222</v>
      </c>
      <c r="B78" s="138" t="s">
        <v>253</v>
      </c>
      <c r="C78" s="138" t="s">
        <v>105</v>
      </c>
      <c r="D78" s="138" t="s">
        <v>254</v>
      </c>
    </row>
    <row r="79" spans="1:4" x14ac:dyDescent="0.25">
      <c r="A79" s="138" t="s">
        <v>222</v>
      </c>
      <c r="B79" s="138" t="s">
        <v>255</v>
      </c>
      <c r="C79" s="138" t="s">
        <v>137</v>
      </c>
      <c r="D79" s="138" t="s">
        <v>256</v>
      </c>
    </row>
    <row r="80" spans="1:4" x14ac:dyDescent="0.25">
      <c r="A80" s="138" t="s">
        <v>222</v>
      </c>
      <c r="B80" s="138" t="s">
        <v>258</v>
      </c>
      <c r="C80" s="138" t="s">
        <v>257</v>
      </c>
      <c r="D80" s="138" t="s">
        <v>259</v>
      </c>
    </row>
    <row r="81" spans="1:4" x14ac:dyDescent="0.25">
      <c r="A81" s="138" t="s">
        <v>222</v>
      </c>
      <c r="B81" s="138" t="s">
        <v>260</v>
      </c>
      <c r="C81" s="138" t="s">
        <v>140</v>
      </c>
      <c r="D81" s="138" t="s">
        <v>261</v>
      </c>
    </row>
    <row r="82" spans="1:4" x14ac:dyDescent="0.25">
      <c r="A82" s="138" t="s">
        <v>222</v>
      </c>
      <c r="B82" s="138" t="s">
        <v>262</v>
      </c>
      <c r="C82" s="138" t="s">
        <v>143</v>
      </c>
      <c r="D82" s="138" t="s">
        <v>263</v>
      </c>
    </row>
    <row r="83" spans="1:4" x14ac:dyDescent="0.25">
      <c r="A83" s="138" t="s">
        <v>222</v>
      </c>
      <c r="B83" s="138" t="s">
        <v>264</v>
      </c>
      <c r="C83" s="138" t="s">
        <v>146</v>
      </c>
      <c r="D83" s="138" t="s">
        <v>265</v>
      </c>
    </row>
    <row r="84" spans="1:4" x14ac:dyDescent="0.25">
      <c r="A84" s="138" t="s">
        <v>222</v>
      </c>
      <c r="B84" s="138" t="s">
        <v>266</v>
      </c>
      <c r="C84" s="138" t="s">
        <v>149</v>
      </c>
      <c r="D84" s="138" t="s">
        <v>267</v>
      </c>
    </row>
    <row r="85" spans="1:4" x14ac:dyDescent="0.25">
      <c r="A85" s="138" t="s">
        <v>222</v>
      </c>
      <c r="B85" s="138" t="s">
        <v>268</v>
      </c>
      <c r="C85" s="138" t="s">
        <v>150</v>
      </c>
      <c r="D85" s="138" t="s">
        <v>269</v>
      </c>
    </row>
    <row r="86" spans="1:4" x14ac:dyDescent="0.25">
      <c r="A86" s="138" t="s">
        <v>222</v>
      </c>
      <c r="B86" s="138" t="s">
        <v>270</v>
      </c>
      <c r="C86" s="138" t="s">
        <v>153</v>
      </c>
      <c r="D86" s="138" t="s">
        <v>271</v>
      </c>
    </row>
    <row r="87" spans="1:4" x14ac:dyDescent="0.25">
      <c r="A87" s="138" t="s">
        <v>222</v>
      </c>
      <c r="B87" s="138" t="s">
        <v>273</v>
      </c>
      <c r="C87" s="138" t="s">
        <v>272</v>
      </c>
      <c r="D87" s="138" t="s">
        <v>274</v>
      </c>
    </row>
    <row r="88" spans="1:4" x14ac:dyDescent="0.25">
      <c r="A88" s="138" t="s">
        <v>222</v>
      </c>
      <c r="B88" s="138" t="s">
        <v>276</v>
      </c>
      <c r="C88" s="138" t="s">
        <v>275</v>
      </c>
      <c r="D88" s="138" t="s">
        <v>277</v>
      </c>
    </row>
    <row r="89" spans="1:4" x14ac:dyDescent="0.25">
      <c r="A89" s="138" t="s">
        <v>222</v>
      </c>
      <c r="B89" s="138" t="s">
        <v>279</v>
      </c>
      <c r="C89" s="138" t="s">
        <v>278</v>
      </c>
      <c r="D89" s="138" t="s">
        <v>280</v>
      </c>
    </row>
    <row r="90" spans="1:4" x14ac:dyDescent="0.25">
      <c r="A90" s="138" t="s">
        <v>222</v>
      </c>
      <c r="B90" s="138" t="s">
        <v>281</v>
      </c>
      <c r="C90" s="138" t="s">
        <v>156</v>
      </c>
      <c r="D90" s="138" t="s">
        <v>282</v>
      </c>
    </row>
    <row r="91" spans="1:4" x14ac:dyDescent="0.25">
      <c r="A91" s="138" t="s">
        <v>283</v>
      </c>
      <c r="B91" s="138" t="s">
        <v>284</v>
      </c>
      <c r="C91" s="138" t="s">
        <v>60</v>
      </c>
      <c r="D91" s="138" t="s">
        <v>285</v>
      </c>
    </row>
    <row r="92" spans="1:4" x14ac:dyDescent="0.25">
      <c r="A92" s="138" t="s">
        <v>283</v>
      </c>
      <c r="B92" s="138" t="s">
        <v>286</v>
      </c>
      <c r="C92" s="138" t="s">
        <v>64</v>
      </c>
      <c r="D92" s="138" t="s">
        <v>287</v>
      </c>
    </row>
    <row r="93" spans="1:4" x14ac:dyDescent="0.25">
      <c r="A93" s="138" t="s">
        <v>283</v>
      </c>
      <c r="B93" s="138" t="s">
        <v>288</v>
      </c>
      <c r="C93" s="138" t="s">
        <v>38</v>
      </c>
      <c r="D93" s="138" t="s">
        <v>289</v>
      </c>
    </row>
    <row r="94" spans="1:4" x14ac:dyDescent="0.25">
      <c r="A94" s="138" t="s">
        <v>283</v>
      </c>
      <c r="B94" s="138" t="s">
        <v>290</v>
      </c>
      <c r="C94" s="138" t="s">
        <v>39</v>
      </c>
      <c r="D94" s="138" t="s">
        <v>291</v>
      </c>
    </row>
    <row r="95" spans="1:4" x14ac:dyDescent="0.25">
      <c r="A95" s="138" t="s">
        <v>283</v>
      </c>
      <c r="B95" s="138" t="s">
        <v>292</v>
      </c>
      <c r="C95" s="138" t="s">
        <v>40</v>
      </c>
      <c r="D95" s="138" t="s">
        <v>293</v>
      </c>
    </row>
    <row r="96" spans="1:4" x14ac:dyDescent="0.25">
      <c r="A96" s="138" t="s">
        <v>283</v>
      </c>
      <c r="B96" s="138" t="s">
        <v>294</v>
      </c>
      <c r="C96" s="138" t="s">
        <v>41</v>
      </c>
      <c r="D96" s="138" t="s">
        <v>295</v>
      </c>
    </row>
    <row r="97" spans="1:4" x14ac:dyDescent="0.25">
      <c r="A97" s="138" t="s">
        <v>283</v>
      </c>
      <c r="B97" s="138" t="s">
        <v>296</v>
      </c>
      <c r="C97" s="138" t="s">
        <v>43</v>
      </c>
      <c r="D97" s="138" t="s">
        <v>297</v>
      </c>
    </row>
    <row r="98" spans="1:4" x14ac:dyDescent="0.25">
      <c r="A98" s="138" t="s">
        <v>283</v>
      </c>
      <c r="B98" s="138" t="s">
        <v>298</v>
      </c>
      <c r="C98" s="138" t="s">
        <v>44</v>
      </c>
      <c r="D98" s="138" t="s">
        <v>299</v>
      </c>
    </row>
    <row r="99" spans="1:4" x14ac:dyDescent="0.25">
      <c r="A99" s="138" t="s">
        <v>283</v>
      </c>
      <c r="B99" s="138" t="s">
        <v>300</v>
      </c>
      <c r="C99" s="138" t="s">
        <v>45</v>
      </c>
      <c r="D99" s="138" t="s">
        <v>301</v>
      </c>
    </row>
    <row r="100" spans="1:4" x14ac:dyDescent="0.25">
      <c r="A100" s="138" t="s">
        <v>283</v>
      </c>
      <c r="B100" s="138" t="s">
        <v>302</v>
      </c>
      <c r="C100" s="138" t="s">
        <v>46</v>
      </c>
      <c r="D100" s="138" t="s">
        <v>303</v>
      </c>
    </row>
    <row r="101" spans="1:4" x14ac:dyDescent="0.25">
      <c r="A101" s="138" t="s">
        <v>283</v>
      </c>
      <c r="B101" s="138" t="s">
        <v>304</v>
      </c>
      <c r="C101" s="138" t="s">
        <v>47</v>
      </c>
      <c r="D101" s="138" t="s">
        <v>305</v>
      </c>
    </row>
    <row r="102" spans="1:4" x14ac:dyDescent="0.25">
      <c r="A102" s="138" t="s">
        <v>283</v>
      </c>
      <c r="B102" s="138" t="s">
        <v>306</v>
      </c>
      <c r="C102" s="138" t="s">
        <v>87</v>
      </c>
      <c r="D102" s="138" t="s">
        <v>307</v>
      </c>
    </row>
    <row r="103" spans="1:4" x14ac:dyDescent="0.25">
      <c r="A103" s="138" t="s">
        <v>283</v>
      </c>
      <c r="B103" s="138" t="s">
        <v>308</v>
      </c>
      <c r="C103" s="138" t="s">
        <v>90</v>
      </c>
      <c r="D103" s="138" t="s">
        <v>309</v>
      </c>
    </row>
    <row r="104" spans="1:4" x14ac:dyDescent="0.25">
      <c r="A104" s="138" t="s">
        <v>283</v>
      </c>
      <c r="B104" s="138" t="s">
        <v>310</v>
      </c>
      <c r="C104" s="138" t="s">
        <v>93</v>
      </c>
      <c r="D104" s="138" t="s">
        <v>311</v>
      </c>
    </row>
    <row r="105" spans="1:4" x14ac:dyDescent="0.25">
      <c r="A105" s="138" t="s">
        <v>283</v>
      </c>
      <c r="B105" s="138" t="s">
        <v>312</v>
      </c>
      <c r="C105" s="138" t="s">
        <v>96</v>
      </c>
      <c r="D105" s="138" t="s">
        <v>313</v>
      </c>
    </row>
    <row r="106" spans="1:4" x14ac:dyDescent="0.25">
      <c r="A106" s="138" t="s">
        <v>283</v>
      </c>
      <c r="B106" s="138" t="s">
        <v>314</v>
      </c>
      <c r="C106" s="138" t="s">
        <v>99</v>
      </c>
      <c r="D106" s="138" t="s">
        <v>315</v>
      </c>
    </row>
    <row r="107" spans="1:4" x14ac:dyDescent="0.25">
      <c r="A107" s="138" t="s">
        <v>283</v>
      </c>
      <c r="B107" s="138" t="s">
        <v>316</v>
      </c>
      <c r="C107" s="138" t="s">
        <v>102</v>
      </c>
      <c r="D107" s="138" t="s">
        <v>317</v>
      </c>
    </row>
    <row r="108" spans="1:4" x14ac:dyDescent="0.25">
      <c r="A108" s="138" t="s">
        <v>283</v>
      </c>
      <c r="B108" s="138" t="s">
        <v>318</v>
      </c>
      <c r="C108" s="138" t="s">
        <v>105</v>
      </c>
      <c r="D108" s="138" t="s">
        <v>319</v>
      </c>
    </row>
    <row r="109" spans="1:4" x14ac:dyDescent="0.25">
      <c r="A109" s="138" t="s">
        <v>283</v>
      </c>
      <c r="B109" s="138" t="s">
        <v>320</v>
      </c>
      <c r="C109" s="138" t="s">
        <v>257</v>
      </c>
      <c r="D109" s="138" t="s">
        <v>321</v>
      </c>
    </row>
    <row r="110" spans="1:4" x14ac:dyDescent="0.25">
      <c r="A110" s="138" t="s">
        <v>283</v>
      </c>
      <c r="B110" s="138" t="s">
        <v>322</v>
      </c>
      <c r="C110" s="138" t="s">
        <v>143</v>
      </c>
      <c r="D110" s="138" t="s">
        <v>323</v>
      </c>
    </row>
    <row r="111" spans="1:4" x14ac:dyDescent="0.25">
      <c r="A111" s="138" t="s">
        <v>283</v>
      </c>
      <c r="B111" s="138" t="s">
        <v>324</v>
      </c>
      <c r="C111" s="138" t="s">
        <v>146</v>
      </c>
      <c r="D111" s="138" t="s">
        <v>325</v>
      </c>
    </row>
    <row r="112" spans="1:4" x14ac:dyDescent="0.25">
      <c r="A112" s="138" t="s">
        <v>283</v>
      </c>
      <c r="B112" s="138" t="s">
        <v>326</v>
      </c>
      <c r="C112" s="138" t="s">
        <v>149</v>
      </c>
      <c r="D112" s="138" t="s">
        <v>327</v>
      </c>
    </row>
    <row r="113" spans="1:4" x14ac:dyDescent="0.25">
      <c r="A113" s="138" t="s">
        <v>283</v>
      </c>
      <c r="B113" s="138" t="s">
        <v>328</v>
      </c>
      <c r="C113" s="138" t="s">
        <v>153</v>
      </c>
      <c r="D113" s="138" t="s">
        <v>329</v>
      </c>
    </row>
    <row r="114" spans="1:4" x14ac:dyDescent="0.25">
      <c r="A114" s="138" t="s">
        <v>283</v>
      </c>
      <c r="B114" s="138" t="s">
        <v>330</v>
      </c>
      <c r="C114" s="138" t="s">
        <v>272</v>
      </c>
      <c r="D114" s="138" t="s">
        <v>331</v>
      </c>
    </row>
    <row r="115" spans="1:4" x14ac:dyDescent="0.25">
      <c r="A115" s="138" t="s">
        <v>283</v>
      </c>
      <c r="B115" s="138" t="s">
        <v>332</v>
      </c>
      <c r="C115" s="138" t="s">
        <v>275</v>
      </c>
      <c r="D115" s="138" t="s">
        <v>333</v>
      </c>
    </row>
    <row r="116" spans="1:4" x14ac:dyDescent="0.25">
      <c r="A116" s="138" t="s">
        <v>283</v>
      </c>
      <c r="B116" s="138" t="s">
        <v>334</v>
      </c>
      <c r="C116" s="138" t="s">
        <v>278</v>
      </c>
      <c r="D116" s="138" t="s">
        <v>335</v>
      </c>
    </row>
    <row r="117" spans="1:4" x14ac:dyDescent="0.25">
      <c r="A117" s="138" t="s">
        <v>283</v>
      </c>
      <c r="B117" s="138" t="s">
        <v>336</v>
      </c>
      <c r="C117" s="138" t="s">
        <v>159</v>
      </c>
      <c r="D117" s="138" t="s">
        <v>337</v>
      </c>
    </row>
    <row r="118" spans="1:4" x14ac:dyDescent="0.25">
      <c r="A118" s="138" t="s">
        <v>283</v>
      </c>
      <c r="B118" s="138" t="s">
        <v>338</v>
      </c>
      <c r="C118" s="138" t="s">
        <v>162</v>
      </c>
      <c r="D118" s="138" t="s">
        <v>339</v>
      </c>
    </row>
    <row r="119" spans="1:4" x14ac:dyDescent="0.25">
      <c r="A119" s="138" t="s">
        <v>283</v>
      </c>
      <c r="B119" s="138" t="s">
        <v>340</v>
      </c>
      <c r="C119" s="138" t="s">
        <v>165</v>
      </c>
      <c r="D119" s="138" t="s">
        <v>341</v>
      </c>
    </row>
    <row r="120" spans="1:4" x14ac:dyDescent="0.25">
      <c r="A120" s="138" t="s">
        <v>283</v>
      </c>
      <c r="B120" s="138" t="s">
        <v>342</v>
      </c>
      <c r="C120" s="138" t="s">
        <v>168</v>
      </c>
      <c r="D120" s="138" t="s">
        <v>343</v>
      </c>
    </row>
    <row r="121" spans="1:4" x14ac:dyDescent="0.25">
      <c r="A121" s="138" t="s">
        <v>283</v>
      </c>
      <c r="B121" s="138" t="s">
        <v>344</v>
      </c>
      <c r="C121" s="138" t="s">
        <v>171</v>
      </c>
      <c r="D121" s="138" t="s">
        <v>345</v>
      </c>
    </row>
    <row r="122" spans="1:4" x14ac:dyDescent="0.25">
      <c r="A122" s="138" t="s">
        <v>283</v>
      </c>
      <c r="B122" s="138" t="s">
        <v>346</v>
      </c>
      <c r="C122" s="138" t="s">
        <v>174</v>
      </c>
      <c r="D122" s="138" t="s">
        <v>347</v>
      </c>
    </row>
    <row r="123" spans="1:4" x14ac:dyDescent="0.25">
      <c r="A123" s="138" t="s">
        <v>283</v>
      </c>
      <c r="B123" s="138" t="s">
        <v>349</v>
      </c>
      <c r="C123" s="138" t="s">
        <v>348</v>
      </c>
      <c r="D123" s="138" t="s">
        <v>350</v>
      </c>
    </row>
    <row r="124" spans="1:4" x14ac:dyDescent="0.25">
      <c r="A124" s="138" t="s">
        <v>283</v>
      </c>
      <c r="B124" s="138" t="s">
        <v>351</v>
      </c>
      <c r="C124" s="138" t="s">
        <v>183</v>
      </c>
      <c r="D124" s="138" t="s">
        <v>352</v>
      </c>
    </row>
    <row r="125" spans="1:4" x14ac:dyDescent="0.25">
      <c r="A125" s="138" t="s">
        <v>283</v>
      </c>
      <c r="B125" s="138" t="s">
        <v>353</v>
      </c>
      <c r="C125" s="138" t="s">
        <v>189</v>
      </c>
      <c r="D125" s="138" t="s">
        <v>354</v>
      </c>
    </row>
    <row r="126" spans="1:4" x14ac:dyDescent="0.25">
      <c r="A126" s="138" t="s">
        <v>283</v>
      </c>
      <c r="B126" s="138" t="s">
        <v>355</v>
      </c>
      <c r="C126" s="138" t="s">
        <v>192</v>
      </c>
      <c r="D126" s="138" t="s">
        <v>356</v>
      </c>
    </row>
    <row r="127" spans="1:4" x14ac:dyDescent="0.25">
      <c r="A127" s="138" t="s">
        <v>283</v>
      </c>
      <c r="B127" s="138" t="s">
        <v>357</v>
      </c>
      <c r="C127" s="138" t="s">
        <v>195</v>
      </c>
      <c r="D127" s="138" t="s">
        <v>358</v>
      </c>
    </row>
    <row r="128" spans="1:4" x14ac:dyDescent="0.25">
      <c r="A128" s="138" t="s">
        <v>283</v>
      </c>
      <c r="B128" s="138" t="s">
        <v>359</v>
      </c>
      <c r="C128" s="138" t="s">
        <v>198</v>
      </c>
      <c r="D128" s="138" t="s">
        <v>360</v>
      </c>
    </row>
    <row r="129" spans="1:4" x14ac:dyDescent="0.25">
      <c r="A129" s="138" t="s">
        <v>283</v>
      </c>
      <c r="B129" s="138" t="s">
        <v>361</v>
      </c>
      <c r="C129" s="138" t="s">
        <v>201</v>
      </c>
      <c r="D129" s="138" t="s">
        <v>362</v>
      </c>
    </row>
    <row r="130" spans="1:4" x14ac:dyDescent="0.25">
      <c r="A130" s="138" t="s">
        <v>283</v>
      </c>
      <c r="B130" s="138" t="s">
        <v>363</v>
      </c>
      <c r="C130" s="138" t="s">
        <v>204</v>
      </c>
      <c r="D130" s="138" t="s">
        <v>364</v>
      </c>
    </row>
    <row r="131" spans="1:4" x14ac:dyDescent="0.25">
      <c r="A131" s="138" t="s">
        <v>283</v>
      </c>
      <c r="B131" s="138" t="s">
        <v>365</v>
      </c>
      <c r="C131" s="138" t="s">
        <v>207</v>
      </c>
      <c r="D131" s="138" t="s">
        <v>366</v>
      </c>
    </row>
    <row r="132" spans="1:4" x14ac:dyDescent="0.25">
      <c r="A132" s="138" t="s">
        <v>283</v>
      </c>
      <c r="B132" s="138" t="s">
        <v>367</v>
      </c>
      <c r="C132" s="138" t="s">
        <v>210</v>
      </c>
      <c r="D132" s="138" t="s">
        <v>368</v>
      </c>
    </row>
    <row r="133" spans="1:4" x14ac:dyDescent="0.25">
      <c r="A133" s="138" t="s">
        <v>283</v>
      </c>
      <c r="B133" s="138" t="s">
        <v>369</v>
      </c>
      <c r="C133" s="138" t="s">
        <v>213</v>
      </c>
      <c r="D133" s="138" t="s">
        <v>370</v>
      </c>
    </row>
    <row r="134" spans="1:4" x14ac:dyDescent="0.25">
      <c r="A134" s="138" t="s">
        <v>283</v>
      </c>
      <c r="B134" s="138" t="s">
        <v>371</v>
      </c>
      <c r="C134" s="138" t="s">
        <v>219</v>
      </c>
      <c r="D134" s="138" t="s">
        <v>372</v>
      </c>
    </row>
    <row r="135" spans="1:4" x14ac:dyDescent="0.25">
      <c r="A135" s="138" t="s">
        <v>283</v>
      </c>
      <c r="B135" s="138" t="s">
        <v>374</v>
      </c>
      <c r="C135" s="138" t="s">
        <v>373</v>
      </c>
      <c r="D135" s="138" t="s">
        <v>375</v>
      </c>
    </row>
    <row r="136" spans="1:4" x14ac:dyDescent="0.25">
      <c r="A136" s="138" t="s">
        <v>376</v>
      </c>
      <c r="B136" s="138" t="s">
        <v>377</v>
      </c>
      <c r="C136" s="138" t="s">
        <v>60</v>
      </c>
      <c r="D136" s="138" t="s">
        <v>378</v>
      </c>
    </row>
    <row r="137" spans="1:4" x14ac:dyDescent="0.25">
      <c r="A137" s="138" t="s">
        <v>376</v>
      </c>
      <c r="B137" s="138" t="s">
        <v>379</v>
      </c>
      <c r="C137" s="138" t="s">
        <v>64</v>
      </c>
      <c r="D137" s="138" t="s">
        <v>380</v>
      </c>
    </row>
    <row r="138" spans="1:4" x14ac:dyDescent="0.25">
      <c r="A138" s="138" t="s">
        <v>376</v>
      </c>
      <c r="B138" s="138" t="s">
        <v>381</v>
      </c>
      <c r="C138" s="138" t="s">
        <v>38</v>
      </c>
      <c r="D138" s="138" t="s">
        <v>382</v>
      </c>
    </row>
    <row r="139" spans="1:4" x14ac:dyDescent="0.25">
      <c r="A139" s="138" t="s">
        <v>376</v>
      </c>
      <c r="B139" s="138" t="s">
        <v>383</v>
      </c>
      <c r="C139" s="138" t="s">
        <v>39</v>
      </c>
      <c r="D139" s="138" t="s">
        <v>384</v>
      </c>
    </row>
    <row r="140" spans="1:4" x14ac:dyDescent="0.25">
      <c r="A140" s="138" t="s">
        <v>376</v>
      </c>
      <c r="B140" s="138" t="s">
        <v>385</v>
      </c>
      <c r="C140" s="138" t="s">
        <v>40</v>
      </c>
      <c r="D140" s="138" t="s">
        <v>386</v>
      </c>
    </row>
    <row r="141" spans="1:4" x14ac:dyDescent="0.25">
      <c r="A141" s="138" t="s">
        <v>376</v>
      </c>
      <c r="B141" s="138" t="s">
        <v>387</v>
      </c>
      <c r="C141" s="138" t="s">
        <v>42</v>
      </c>
      <c r="D141" s="138" t="s">
        <v>388</v>
      </c>
    </row>
    <row r="142" spans="1:4" x14ac:dyDescent="0.25">
      <c r="A142" s="138" t="s">
        <v>376</v>
      </c>
      <c r="B142" s="138" t="s">
        <v>389</v>
      </c>
      <c r="C142" s="138" t="s">
        <v>43</v>
      </c>
      <c r="D142" s="138" t="s">
        <v>390</v>
      </c>
    </row>
    <row r="143" spans="1:4" x14ac:dyDescent="0.25">
      <c r="A143" s="138" t="s">
        <v>376</v>
      </c>
      <c r="B143" s="138" t="s">
        <v>391</v>
      </c>
      <c r="C143" s="138" t="s">
        <v>44</v>
      </c>
      <c r="D143" s="138" t="s">
        <v>392</v>
      </c>
    </row>
    <row r="144" spans="1:4" x14ac:dyDescent="0.25">
      <c r="A144" s="138" t="s">
        <v>376</v>
      </c>
      <c r="B144" s="138" t="s">
        <v>393</v>
      </c>
      <c r="C144" s="138" t="s">
        <v>45</v>
      </c>
      <c r="D144" s="138" t="s">
        <v>394</v>
      </c>
    </row>
    <row r="145" spans="1:4" x14ac:dyDescent="0.25">
      <c r="A145" s="138" t="s">
        <v>376</v>
      </c>
      <c r="B145" s="138" t="s">
        <v>395</v>
      </c>
      <c r="C145" s="138" t="s">
        <v>46</v>
      </c>
      <c r="D145" s="138" t="s">
        <v>396</v>
      </c>
    </row>
    <row r="146" spans="1:4" x14ac:dyDescent="0.25">
      <c r="A146" s="138" t="s">
        <v>376</v>
      </c>
      <c r="B146" s="138" t="s">
        <v>397</v>
      </c>
      <c r="C146" s="138" t="s">
        <v>47</v>
      </c>
      <c r="D146" s="138" t="s">
        <v>398</v>
      </c>
    </row>
    <row r="147" spans="1:4" x14ac:dyDescent="0.25">
      <c r="A147" s="138" t="s">
        <v>376</v>
      </c>
      <c r="B147" s="138" t="s">
        <v>399</v>
      </c>
      <c r="C147" s="138" t="s">
        <v>90</v>
      </c>
      <c r="D147" s="138" t="s">
        <v>400</v>
      </c>
    </row>
    <row r="148" spans="1:4" x14ac:dyDescent="0.25">
      <c r="A148" s="138" t="s">
        <v>376</v>
      </c>
      <c r="B148" s="138" t="s">
        <v>401</v>
      </c>
      <c r="C148" s="138" t="s">
        <v>93</v>
      </c>
      <c r="D148" s="138" t="s">
        <v>402</v>
      </c>
    </row>
    <row r="149" spans="1:4" x14ac:dyDescent="0.25">
      <c r="A149" s="138" t="s">
        <v>403</v>
      </c>
      <c r="B149" s="138" t="s">
        <v>404</v>
      </c>
      <c r="C149" s="138" t="s">
        <v>64</v>
      </c>
      <c r="D149" s="138" t="s">
        <v>405</v>
      </c>
    </row>
    <row r="150" spans="1:4" x14ac:dyDescent="0.25">
      <c r="A150" s="138" t="s">
        <v>403</v>
      </c>
      <c r="B150" s="138" t="s">
        <v>406</v>
      </c>
      <c r="C150" s="138" t="s">
        <v>38</v>
      </c>
      <c r="D150" s="138" t="s">
        <v>407</v>
      </c>
    </row>
    <row r="151" spans="1:4" x14ac:dyDescent="0.25">
      <c r="A151" s="138" t="s">
        <v>403</v>
      </c>
      <c r="B151" s="138" t="s">
        <v>408</v>
      </c>
      <c r="C151" s="138" t="s">
        <v>39</v>
      </c>
      <c r="D151" s="138" t="s">
        <v>409</v>
      </c>
    </row>
    <row r="152" spans="1:4" x14ac:dyDescent="0.25">
      <c r="A152" s="138" t="s">
        <v>403</v>
      </c>
      <c r="B152" s="138" t="s">
        <v>410</v>
      </c>
      <c r="C152" s="138" t="s">
        <v>40</v>
      </c>
      <c r="D152" s="138" t="s">
        <v>411</v>
      </c>
    </row>
    <row r="153" spans="1:4" x14ac:dyDescent="0.25">
      <c r="A153" s="138" t="s">
        <v>403</v>
      </c>
      <c r="B153" s="138" t="s">
        <v>412</v>
      </c>
      <c r="C153" s="138" t="s">
        <v>41</v>
      </c>
      <c r="D153" s="138" t="s">
        <v>413</v>
      </c>
    </row>
    <row r="154" spans="1:4" x14ac:dyDescent="0.25">
      <c r="A154" s="138" t="s">
        <v>403</v>
      </c>
      <c r="B154" s="138" t="s">
        <v>414</v>
      </c>
      <c r="C154" s="138" t="s">
        <v>42</v>
      </c>
      <c r="D154" s="138" t="s">
        <v>415</v>
      </c>
    </row>
    <row r="155" spans="1:4" x14ac:dyDescent="0.25">
      <c r="A155" s="138" t="s">
        <v>403</v>
      </c>
      <c r="B155" s="138" t="s">
        <v>416</v>
      </c>
      <c r="C155" s="138" t="s">
        <v>43</v>
      </c>
      <c r="D155" s="138" t="s">
        <v>417</v>
      </c>
    </row>
    <row r="156" spans="1:4" x14ac:dyDescent="0.25">
      <c r="A156" s="138" t="s">
        <v>403</v>
      </c>
      <c r="B156" s="138" t="s">
        <v>418</v>
      </c>
      <c r="C156" s="138" t="s">
        <v>44</v>
      </c>
      <c r="D156" s="138" t="s">
        <v>419</v>
      </c>
    </row>
    <row r="157" spans="1:4" x14ac:dyDescent="0.25">
      <c r="A157" s="138" t="s">
        <v>403</v>
      </c>
      <c r="B157" s="138" t="s">
        <v>420</v>
      </c>
      <c r="C157" s="138" t="s">
        <v>45</v>
      </c>
      <c r="D157" s="138" t="s">
        <v>421</v>
      </c>
    </row>
    <row r="158" spans="1:4" x14ac:dyDescent="0.25">
      <c r="A158" s="138" t="s">
        <v>403</v>
      </c>
      <c r="B158" s="138" t="s">
        <v>422</v>
      </c>
      <c r="C158" s="138" t="s">
        <v>46</v>
      </c>
      <c r="D158" s="138" t="s">
        <v>423</v>
      </c>
    </row>
    <row r="159" spans="1:4" x14ac:dyDescent="0.25">
      <c r="A159" s="138" t="s">
        <v>403</v>
      </c>
      <c r="B159" s="138" t="s">
        <v>424</v>
      </c>
      <c r="C159" s="138" t="s">
        <v>47</v>
      </c>
      <c r="D159" s="138" t="s">
        <v>425</v>
      </c>
    </row>
    <row r="160" spans="1:4" x14ac:dyDescent="0.25">
      <c r="A160" s="138" t="s">
        <v>403</v>
      </c>
      <c r="B160" s="138" t="s">
        <v>426</v>
      </c>
      <c r="C160" s="138" t="s">
        <v>87</v>
      </c>
      <c r="D160" s="138" t="s">
        <v>427</v>
      </c>
    </row>
    <row r="161" spans="1:4" x14ac:dyDescent="0.25">
      <c r="A161" s="138" t="s">
        <v>403</v>
      </c>
      <c r="B161" s="138" t="s">
        <v>428</v>
      </c>
      <c r="C161" s="138" t="s">
        <v>90</v>
      </c>
      <c r="D161" s="138" t="s">
        <v>429</v>
      </c>
    </row>
    <row r="162" spans="1:4" x14ac:dyDescent="0.25">
      <c r="A162" s="138" t="s">
        <v>403</v>
      </c>
      <c r="B162" s="138" t="s">
        <v>430</v>
      </c>
      <c r="C162" s="138" t="s">
        <v>93</v>
      </c>
      <c r="D162" s="138" t="s">
        <v>431</v>
      </c>
    </row>
    <row r="163" spans="1:4" x14ac:dyDescent="0.25">
      <c r="A163" s="138" t="s">
        <v>403</v>
      </c>
      <c r="B163" s="138" t="s">
        <v>432</v>
      </c>
      <c r="C163" s="138" t="s">
        <v>96</v>
      </c>
      <c r="D163" s="138" t="s">
        <v>433</v>
      </c>
    </row>
    <row r="164" spans="1:4" x14ac:dyDescent="0.25">
      <c r="A164" s="138" t="s">
        <v>403</v>
      </c>
      <c r="B164" s="138" t="s">
        <v>434</v>
      </c>
      <c r="C164" s="138" t="s">
        <v>99</v>
      </c>
      <c r="D164" s="138" t="s">
        <v>435</v>
      </c>
    </row>
    <row r="165" spans="1:4" x14ac:dyDescent="0.25">
      <c r="A165" s="138" t="s">
        <v>403</v>
      </c>
      <c r="B165" s="138" t="s">
        <v>436</v>
      </c>
      <c r="C165" s="138" t="s">
        <v>102</v>
      </c>
      <c r="D165" s="138" t="s">
        <v>437</v>
      </c>
    </row>
    <row r="166" spans="1:4" x14ac:dyDescent="0.25">
      <c r="A166" s="138" t="s">
        <v>403</v>
      </c>
      <c r="B166" s="138" t="s">
        <v>438</v>
      </c>
      <c r="C166" s="138" t="s">
        <v>105</v>
      </c>
      <c r="D166" s="138" t="s">
        <v>439</v>
      </c>
    </row>
    <row r="167" spans="1:4" x14ac:dyDescent="0.25">
      <c r="A167" s="138" t="s">
        <v>403</v>
      </c>
      <c r="B167" s="138" t="s">
        <v>440</v>
      </c>
      <c r="C167" s="138" t="s">
        <v>257</v>
      </c>
      <c r="D167" s="138" t="s">
        <v>441</v>
      </c>
    </row>
    <row r="168" spans="1:4" x14ac:dyDescent="0.25">
      <c r="A168" s="138" t="s">
        <v>403</v>
      </c>
      <c r="B168" s="138" t="s">
        <v>442</v>
      </c>
      <c r="C168" s="138" t="s">
        <v>140</v>
      </c>
      <c r="D168" s="138" t="s">
        <v>443</v>
      </c>
    </row>
    <row r="169" spans="1:4" x14ac:dyDescent="0.25">
      <c r="A169" s="138" t="s">
        <v>403</v>
      </c>
      <c r="B169" s="138" t="s">
        <v>444</v>
      </c>
      <c r="C169" s="138" t="s">
        <v>143</v>
      </c>
      <c r="D169" s="138" t="s">
        <v>445</v>
      </c>
    </row>
    <row r="170" spans="1:4" x14ac:dyDescent="0.25">
      <c r="A170" s="138" t="s">
        <v>403</v>
      </c>
      <c r="B170" s="138" t="s">
        <v>446</v>
      </c>
      <c r="C170" s="138" t="s">
        <v>149</v>
      </c>
      <c r="D170" s="138" t="s">
        <v>82</v>
      </c>
    </row>
    <row r="171" spans="1:4" x14ac:dyDescent="0.25">
      <c r="A171" s="138" t="s">
        <v>403</v>
      </c>
      <c r="B171" s="138" t="s">
        <v>447</v>
      </c>
      <c r="C171" s="138" t="s">
        <v>150</v>
      </c>
      <c r="D171" s="138" t="s">
        <v>448</v>
      </c>
    </row>
    <row r="172" spans="1:4" x14ac:dyDescent="0.25">
      <c r="A172" s="138" t="s">
        <v>403</v>
      </c>
      <c r="B172" s="138" t="s">
        <v>449</v>
      </c>
      <c r="C172" s="138" t="s">
        <v>272</v>
      </c>
      <c r="D172" s="138" t="s">
        <v>450</v>
      </c>
    </row>
    <row r="173" spans="1:4" x14ac:dyDescent="0.25">
      <c r="A173" s="138" t="s">
        <v>403</v>
      </c>
      <c r="B173" s="138" t="s">
        <v>451</v>
      </c>
      <c r="C173" s="138" t="s">
        <v>275</v>
      </c>
      <c r="D173" s="138" t="s">
        <v>452</v>
      </c>
    </row>
    <row r="174" spans="1:4" x14ac:dyDescent="0.25">
      <c r="A174" s="138" t="s">
        <v>403</v>
      </c>
      <c r="B174" s="138" t="s">
        <v>453</v>
      </c>
      <c r="C174" s="138" t="s">
        <v>278</v>
      </c>
      <c r="D174" s="138" t="s">
        <v>454</v>
      </c>
    </row>
    <row r="175" spans="1:4" x14ac:dyDescent="0.25">
      <c r="A175" s="138" t="s">
        <v>403</v>
      </c>
      <c r="B175" s="138" t="s">
        <v>455</v>
      </c>
      <c r="C175" s="138" t="s">
        <v>156</v>
      </c>
      <c r="D175" s="138" t="s">
        <v>456</v>
      </c>
    </row>
    <row r="176" spans="1:4" x14ac:dyDescent="0.25">
      <c r="A176" s="138" t="s">
        <v>403</v>
      </c>
      <c r="B176" s="138" t="s">
        <v>457</v>
      </c>
      <c r="C176" s="138" t="s">
        <v>159</v>
      </c>
      <c r="D176" s="138" t="s">
        <v>458</v>
      </c>
    </row>
    <row r="177" spans="1:4" x14ac:dyDescent="0.25">
      <c r="A177" s="138" t="s">
        <v>403</v>
      </c>
      <c r="B177" s="138" t="s">
        <v>459</v>
      </c>
      <c r="C177" s="138" t="s">
        <v>162</v>
      </c>
      <c r="D177" s="138" t="s">
        <v>460</v>
      </c>
    </row>
    <row r="178" spans="1:4" x14ac:dyDescent="0.25">
      <c r="A178" s="138" t="s">
        <v>403</v>
      </c>
      <c r="B178" s="138" t="s">
        <v>461</v>
      </c>
      <c r="C178" s="138" t="s">
        <v>165</v>
      </c>
      <c r="D178" s="138" t="s">
        <v>462</v>
      </c>
    </row>
    <row r="179" spans="1:4" x14ac:dyDescent="0.25">
      <c r="A179" s="138" t="s">
        <v>403</v>
      </c>
      <c r="B179" s="138" t="s">
        <v>463</v>
      </c>
      <c r="C179" s="138" t="s">
        <v>168</v>
      </c>
      <c r="D179" s="138" t="s">
        <v>464</v>
      </c>
    </row>
    <row r="180" spans="1:4" x14ac:dyDescent="0.25">
      <c r="A180" s="138" t="s">
        <v>403</v>
      </c>
      <c r="B180" s="138" t="s">
        <v>465</v>
      </c>
      <c r="C180" s="138" t="s">
        <v>171</v>
      </c>
      <c r="D180" s="138" t="s">
        <v>466</v>
      </c>
    </row>
    <row r="181" spans="1:4" x14ac:dyDescent="0.25">
      <c r="A181" s="138" t="s">
        <v>403</v>
      </c>
      <c r="B181" s="138" t="s">
        <v>467</v>
      </c>
      <c r="C181" s="138" t="s">
        <v>174</v>
      </c>
      <c r="D181" s="138" t="s">
        <v>468</v>
      </c>
    </row>
    <row r="182" spans="1:4" x14ac:dyDescent="0.25">
      <c r="A182" s="138" t="s">
        <v>403</v>
      </c>
      <c r="B182" s="138" t="s">
        <v>469</v>
      </c>
      <c r="C182" s="138" t="s">
        <v>348</v>
      </c>
      <c r="D182" s="138" t="s">
        <v>470</v>
      </c>
    </row>
    <row r="183" spans="1:4" x14ac:dyDescent="0.25">
      <c r="A183" s="138" t="s">
        <v>403</v>
      </c>
      <c r="B183" s="138" t="s">
        <v>2843</v>
      </c>
      <c r="C183" s="138" t="s">
        <v>177</v>
      </c>
      <c r="D183" s="138" t="s">
        <v>566</v>
      </c>
    </row>
    <row r="184" spans="1:4" x14ac:dyDescent="0.25">
      <c r="A184" s="138" t="s">
        <v>471</v>
      </c>
      <c r="B184" s="138" t="s">
        <v>472</v>
      </c>
      <c r="C184" s="138" t="s">
        <v>60</v>
      </c>
      <c r="D184" s="138" t="s">
        <v>473</v>
      </c>
    </row>
    <row r="185" spans="1:4" x14ac:dyDescent="0.25">
      <c r="A185" s="138" t="s">
        <v>471</v>
      </c>
      <c r="B185" s="138" t="s">
        <v>474</v>
      </c>
      <c r="C185" s="138" t="s">
        <v>64</v>
      </c>
      <c r="D185" s="138" t="s">
        <v>475</v>
      </c>
    </row>
    <row r="186" spans="1:4" x14ac:dyDescent="0.25">
      <c r="A186" s="138" t="s">
        <v>471</v>
      </c>
      <c r="B186" s="138" t="s">
        <v>476</v>
      </c>
      <c r="C186" s="138" t="s">
        <v>38</v>
      </c>
      <c r="D186" s="138" t="s">
        <v>477</v>
      </c>
    </row>
    <row r="187" spans="1:4" x14ac:dyDescent="0.25">
      <c r="A187" s="138" t="s">
        <v>471</v>
      </c>
      <c r="B187" s="138" t="s">
        <v>478</v>
      </c>
      <c r="C187" s="138" t="s">
        <v>39</v>
      </c>
      <c r="D187" s="138" t="s">
        <v>479</v>
      </c>
    </row>
    <row r="188" spans="1:4" x14ac:dyDescent="0.25">
      <c r="A188" s="138" t="s">
        <v>471</v>
      </c>
      <c r="B188" s="138" t="s">
        <v>480</v>
      </c>
      <c r="C188" s="138" t="s">
        <v>40</v>
      </c>
      <c r="D188" s="138" t="s">
        <v>481</v>
      </c>
    </row>
    <row r="189" spans="1:4" x14ac:dyDescent="0.25">
      <c r="A189" s="138" t="s">
        <v>471</v>
      </c>
      <c r="B189" s="138" t="s">
        <v>482</v>
      </c>
      <c r="C189" s="138" t="s">
        <v>41</v>
      </c>
      <c r="D189" s="138" t="s">
        <v>483</v>
      </c>
    </row>
    <row r="190" spans="1:4" x14ac:dyDescent="0.25">
      <c r="A190" s="138" t="s">
        <v>471</v>
      </c>
      <c r="B190" s="138" t="s">
        <v>484</v>
      </c>
      <c r="C190" s="138" t="s">
        <v>42</v>
      </c>
      <c r="D190" s="138" t="s">
        <v>485</v>
      </c>
    </row>
    <row r="191" spans="1:4" x14ac:dyDescent="0.25">
      <c r="A191" s="138" t="s">
        <v>471</v>
      </c>
      <c r="B191" s="138" t="s">
        <v>486</v>
      </c>
      <c r="C191" s="138" t="s">
        <v>43</v>
      </c>
      <c r="D191" s="138" t="s">
        <v>487</v>
      </c>
    </row>
    <row r="192" spans="1:4" x14ac:dyDescent="0.25">
      <c r="A192" s="138" t="s">
        <v>471</v>
      </c>
      <c r="B192" s="138" t="s">
        <v>488</v>
      </c>
      <c r="C192" s="138" t="s">
        <v>44</v>
      </c>
      <c r="D192" s="138" t="s">
        <v>489</v>
      </c>
    </row>
    <row r="193" spans="1:4" x14ac:dyDescent="0.25">
      <c r="A193" s="138" t="s">
        <v>471</v>
      </c>
      <c r="B193" s="138" t="s">
        <v>490</v>
      </c>
      <c r="C193" s="138" t="s">
        <v>45</v>
      </c>
      <c r="D193" s="138" t="s">
        <v>491</v>
      </c>
    </row>
    <row r="194" spans="1:4" x14ac:dyDescent="0.25">
      <c r="A194" s="138" t="s">
        <v>471</v>
      </c>
      <c r="B194" s="138" t="s">
        <v>492</v>
      </c>
      <c r="C194" s="138" t="s">
        <v>46</v>
      </c>
      <c r="D194" s="138" t="s">
        <v>493</v>
      </c>
    </row>
    <row r="195" spans="1:4" x14ac:dyDescent="0.25">
      <c r="A195" s="138" t="s">
        <v>471</v>
      </c>
      <c r="B195" s="138" t="s">
        <v>494</v>
      </c>
      <c r="C195" s="138" t="s">
        <v>47</v>
      </c>
      <c r="D195" s="138" t="s">
        <v>495</v>
      </c>
    </row>
    <row r="196" spans="1:4" x14ac:dyDescent="0.25">
      <c r="A196" s="138" t="s">
        <v>471</v>
      </c>
      <c r="B196" s="138" t="s">
        <v>496</v>
      </c>
      <c r="C196" s="138" t="s">
        <v>90</v>
      </c>
      <c r="D196" s="138" t="s">
        <v>497</v>
      </c>
    </row>
    <row r="197" spans="1:4" x14ac:dyDescent="0.25">
      <c r="A197" s="138" t="s">
        <v>471</v>
      </c>
      <c r="B197" s="138" t="s">
        <v>498</v>
      </c>
      <c r="C197" s="138" t="s">
        <v>93</v>
      </c>
      <c r="D197" s="138" t="s">
        <v>499</v>
      </c>
    </row>
    <row r="198" spans="1:4" x14ac:dyDescent="0.25">
      <c r="A198" s="138" t="s">
        <v>471</v>
      </c>
      <c r="B198" s="138" t="s">
        <v>500</v>
      </c>
      <c r="C198" s="138" t="s">
        <v>96</v>
      </c>
      <c r="D198" s="138" t="s">
        <v>501</v>
      </c>
    </row>
    <row r="199" spans="1:4" x14ac:dyDescent="0.25">
      <c r="A199" s="138" t="s">
        <v>471</v>
      </c>
      <c r="B199" s="138" t="s">
        <v>502</v>
      </c>
      <c r="C199" s="138" t="s">
        <v>99</v>
      </c>
      <c r="D199" s="138" t="s">
        <v>503</v>
      </c>
    </row>
    <row r="200" spans="1:4" x14ac:dyDescent="0.25">
      <c r="A200" s="138" t="s">
        <v>471</v>
      </c>
      <c r="B200" s="138" t="s">
        <v>504</v>
      </c>
      <c r="C200" s="138" t="s">
        <v>102</v>
      </c>
      <c r="D200" s="138" t="s">
        <v>505</v>
      </c>
    </row>
    <row r="201" spans="1:4" x14ac:dyDescent="0.25">
      <c r="A201" s="138" t="s">
        <v>471</v>
      </c>
      <c r="B201" s="138" t="s">
        <v>506</v>
      </c>
      <c r="C201" s="138" t="s">
        <v>105</v>
      </c>
      <c r="D201" s="138" t="s">
        <v>507</v>
      </c>
    </row>
    <row r="202" spans="1:4" x14ac:dyDescent="0.25">
      <c r="A202" s="138" t="s">
        <v>471</v>
      </c>
      <c r="B202" s="138" t="s">
        <v>508</v>
      </c>
      <c r="C202" s="138" t="s">
        <v>137</v>
      </c>
      <c r="D202" s="138" t="s">
        <v>509</v>
      </c>
    </row>
    <row r="203" spans="1:4" x14ac:dyDescent="0.25">
      <c r="A203" s="138" t="s">
        <v>471</v>
      </c>
      <c r="B203" s="138" t="s">
        <v>510</v>
      </c>
      <c r="C203" s="138" t="s">
        <v>257</v>
      </c>
      <c r="D203" s="138" t="s">
        <v>511</v>
      </c>
    </row>
    <row r="204" spans="1:4" x14ac:dyDescent="0.25">
      <c r="A204" s="138" t="s">
        <v>471</v>
      </c>
      <c r="B204" s="138" t="s">
        <v>512</v>
      </c>
      <c r="C204" s="138" t="s">
        <v>140</v>
      </c>
      <c r="D204" s="138" t="s">
        <v>513</v>
      </c>
    </row>
    <row r="205" spans="1:4" x14ac:dyDescent="0.25">
      <c r="A205" s="138" t="s">
        <v>471</v>
      </c>
      <c r="B205" s="138" t="s">
        <v>514</v>
      </c>
      <c r="C205" s="138" t="s">
        <v>146</v>
      </c>
      <c r="D205" s="138" t="s">
        <v>515</v>
      </c>
    </row>
    <row r="206" spans="1:4" x14ac:dyDescent="0.25">
      <c r="A206" s="138" t="s">
        <v>471</v>
      </c>
      <c r="B206" s="138" t="s">
        <v>516</v>
      </c>
      <c r="C206" s="138" t="s">
        <v>149</v>
      </c>
      <c r="D206" s="138" t="s">
        <v>517</v>
      </c>
    </row>
    <row r="207" spans="1:4" x14ac:dyDescent="0.25">
      <c r="A207" s="138" t="s">
        <v>471</v>
      </c>
      <c r="B207" s="138" t="s">
        <v>518</v>
      </c>
      <c r="C207" s="138" t="s">
        <v>150</v>
      </c>
      <c r="D207" s="138" t="s">
        <v>519</v>
      </c>
    </row>
    <row r="208" spans="1:4" x14ac:dyDescent="0.25">
      <c r="A208" s="138" t="s">
        <v>471</v>
      </c>
      <c r="B208" s="138" t="s">
        <v>520</v>
      </c>
      <c r="C208" s="138" t="s">
        <v>272</v>
      </c>
      <c r="D208" s="138" t="s">
        <v>521</v>
      </c>
    </row>
    <row r="209" spans="1:4" x14ac:dyDescent="0.25">
      <c r="A209" s="138" t="s">
        <v>471</v>
      </c>
      <c r="B209" s="138" t="s">
        <v>522</v>
      </c>
      <c r="C209" s="138" t="s">
        <v>275</v>
      </c>
      <c r="D209" s="138" t="s">
        <v>523</v>
      </c>
    </row>
    <row r="210" spans="1:4" x14ac:dyDescent="0.25">
      <c r="A210" s="138" t="s">
        <v>471</v>
      </c>
      <c r="B210" s="138" t="s">
        <v>524</v>
      </c>
      <c r="C210" s="138" t="s">
        <v>278</v>
      </c>
      <c r="D210" s="138" t="s">
        <v>525</v>
      </c>
    </row>
    <row r="211" spans="1:4" x14ac:dyDescent="0.25">
      <c r="A211" s="138" t="s">
        <v>471</v>
      </c>
      <c r="B211" s="138" t="s">
        <v>526</v>
      </c>
      <c r="C211" s="138" t="s">
        <v>156</v>
      </c>
      <c r="D211" s="138" t="s">
        <v>527</v>
      </c>
    </row>
    <row r="212" spans="1:4" x14ac:dyDescent="0.25">
      <c r="A212" s="138" t="s">
        <v>471</v>
      </c>
      <c r="B212" s="138" t="s">
        <v>528</v>
      </c>
      <c r="C212" s="138" t="s">
        <v>159</v>
      </c>
      <c r="D212" s="138" t="s">
        <v>529</v>
      </c>
    </row>
    <row r="213" spans="1:4" x14ac:dyDescent="0.25">
      <c r="A213" s="138" t="s">
        <v>471</v>
      </c>
      <c r="B213" s="138" t="s">
        <v>530</v>
      </c>
      <c r="C213" s="138" t="s">
        <v>162</v>
      </c>
      <c r="D213" s="138" t="s">
        <v>531</v>
      </c>
    </row>
    <row r="214" spans="1:4" x14ac:dyDescent="0.25">
      <c r="A214" s="138" t="s">
        <v>471</v>
      </c>
      <c r="B214" s="138" t="s">
        <v>532</v>
      </c>
      <c r="C214" s="138" t="s">
        <v>165</v>
      </c>
      <c r="D214" s="138" t="s">
        <v>533</v>
      </c>
    </row>
    <row r="215" spans="1:4" x14ac:dyDescent="0.25">
      <c r="A215" s="138" t="s">
        <v>471</v>
      </c>
      <c r="B215" s="138" t="s">
        <v>534</v>
      </c>
      <c r="C215" s="138" t="s">
        <v>168</v>
      </c>
      <c r="D215" s="138" t="s">
        <v>535</v>
      </c>
    </row>
    <row r="216" spans="1:4" x14ac:dyDescent="0.25">
      <c r="A216" s="138" t="s">
        <v>471</v>
      </c>
      <c r="B216" s="138" t="s">
        <v>536</v>
      </c>
      <c r="C216" s="138" t="s">
        <v>171</v>
      </c>
      <c r="D216" s="138" t="s">
        <v>537</v>
      </c>
    </row>
    <row r="217" spans="1:4" x14ac:dyDescent="0.25">
      <c r="A217" s="138" t="s">
        <v>471</v>
      </c>
      <c r="B217" s="138" t="s">
        <v>538</v>
      </c>
      <c r="C217" s="138" t="s">
        <v>174</v>
      </c>
      <c r="D217" s="138" t="s">
        <v>539</v>
      </c>
    </row>
    <row r="218" spans="1:4" x14ac:dyDescent="0.25">
      <c r="A218" s="138" t="s">
        <v>471</v>
      </c>
      <c r="B218" s="138" t="s">
        <v>540</v>
      </c>
      <c r="C218" s="138" t="s">
        <v>348</v>
      </c>
      <c r="D218" s="138" t="s">
        <v>541</v>
      </c>
    </row>
    <row r="219" spans="1:4" x14ac:dyDescent="0.25">
      <c r="A219" s="138" t="s">
        <v>471</v>
      </c>
      <c r="B219" s="138" t="s">
        <v>542</v>
      </c>
      <c r="C219" s="138" t="s">
        <v>177</v>
      </c>
      <c r="D219" s="138" t="s">
        <v>543</v>
      </c>
    </row>
    <row r="220" spans="1:4" x14ac:dyDescent="0.25">
      <c r="A220" s="138" t="s">
        <v>471</v>
      </c>
      <c r="B220" s="138" t="s">
        <v>544</v>
      </c>
      <c r="C220" s="138" t="s">
        <v>180</v>
      </c>
      <c r="D220" s="138" t="s">
        <v>545</v>
      </c>
    </row>
    <row r="221" spans="1:4" x14ac:dyDescent="0.25">
      <c r="A221" s="138" t="s">
        <v>471</v>
      </c>
      <c r="B221" s="138" t="s">
        <v>546</v>
      </c>
      <c r="C221" s="138" t="s">
        <v>183</v>
      </c>
      <c r="D221" s="138" t="s">
        <v>547</v>
      </c>
    </row>
    <row r="222" spans="1:4" x14ac:dyDescent="0.25">
      <c r="A222" s="138" t="s">
        <v>471</v>
      </c>
      <c r="B222" s="138" t="s">
        <v>548</v>
      </c>
      <c r="C222" s="138" t="s">
        <v>186</v>
      </c>
      <c r="D222" s="138" t="s">
        <v>549</v>
      </c>
    </row>
    <row r="223" spans="1:4" x14ac:dyDescent="0.25">
      <c r="A223" s="138" t="s">
        <v>471</v>
      </c>
      <c r="B223" s="138" t="s">
        <v>550</v>
      </c>
      <c r="C223" s="138" t="s">
        <v>189</v>
      </c>
      <c r="D223" s="138" t="s">
        <v>551</v>
      </c>
    </row>
    <row r="224" spans="1:4" x14ac:dyDescent="0.25">
      <c r="A224" s="138" t="s">
        <v>471</v>
      </c>
      <c r="B224" s="138" t="s">
        <v>552</v>
      </c>
      <c r="C224" s="138" t="s">
        <v>192</v>
      </c>
      <c r="D224" s="138" t="s">
        <v>553</v>
      </c>
    </row>
    <row r="225" spans="1:4" x14ac:dyDescent="0.25">
      <c r="A225" s="138" t="s">
        <v>471</v>
      </c>
      <c r="B225" s="138" t="s">
        <v>554</v>
      </c>
      <c r="C225" s="138" t="s">
        <v>195</v>
      </c>
      <c r="D225" s="138" t="s">
        <v>555</v>
      </c>
    </row>
    <row r="226" spans="1:4" x14ac:dyDescent="0.25">
      <c r="A226" s="138" t="s">
        <v>471</v>
      </c>
      <c r="B226" s="138" t="s">
        <v>556</v>
      </c>
      <c r="C226" s="138" t="s">
        <v>198</v>
      </c>
      <c r="D226" s="138" t="s">
        <v>557</v>
      </c>
    </row>
    <row r="227" spans="1:4" x14ac:dyDescent="0.25">
      <c r="A227" s="138" t="s">
        <v>471</v>
      </c>
      <c r="B227" s="138" t="s">
        <v>558</v>
      </c>
      <c r="C227" s="138" t="s">
        <v>201</v>
      </c>
      <c r="D227" s="138" t="s">
        <v>559</v>
      </c>
    </row>
    <row r="228" spans="1:4" x14ac:dyDescent="0.25">
      <c r="A228" s="138" t="s">
        <v>471</v>
      </c>
      <c r="B228" s="138" t="s">
        <v>560</v>
      </c>
      <c r="C228" s="138" t="s">
        <v>207</v>
      </c>
      <c r="D228" s="138" t="s">
        <v>561</v>
      </c>
    </row>
    <row r="229" spans="1:4" x14ac:dyDescent="0.25">
      <c r="A229" s="138" t="s">
        <v>471</v>
      </c>
      <c r="B229" s="138" t="s">
        <v>562</v>
      </c>
      <c r="C229" s="138" t="s">
        <v>213</v>
      </c>
      <c r="D229" s="138" t="s">
        <v>563</v>
      </c>
    </row>
    <row r="230" spans="1:4" x14ac:dyDescent="0.25">
      <c r="A230" s="138" t="s">
        <v>471</v>
      </c>
      <c r="B230" s="138" t="s">
        <v>564</v>
      </c>
      <c r="C230" s="138" t="s">
        <v>216</v>
      </c>
      <c r="D230" s="138" t="s">
        <v>565</v>
      </c>
    </row>
    <row r="231" spans="1:4" x14ac:dyDescent="0.25">
      <c r="A231" s="138" t="s">
        <v>567</v>
      </c>
      <c r="B231" s="138" t="s">
        <v>568</v>
      </c>
      <c r="C231" s="138" t="s">
        <v>60</v>
      </c>
      <c r="D231" s="138" t="s">
        <v>569</v>
      </c>
    </row>
    <row r="232" spans="1:4" x14ac:dyDescent="0.25">
      <c r="A232" s="138" t="s">
        <v>567</v>
      </c>
      <c r="B232" s="138" t="s">
        <v>570</v>
      </c>
      <c r="C232" s="138" t="s">
        <v>64</v>
      </c>
      <c r="D232" s="138" t="s">
        <v>571</v>
      </c>
    </row>
    <row r="233" spans="1:4" x14ac:dyDescent="0.25">
      <c r="A233" s="138" t="s">
        <v>567</v>
      </c>
      <c r="B233" s="138" t="s">
        <v>572</v>
      </c>
      <c r="C233" s="138" t="s">
        <v>38</v>
      </c>
      <c r="D233" s="138" t="s">
        <v>573</v>
      </c>
    </row>
    <row r="234" spans="1:4" x14ac:dyDescent="0.25">
      <c r="A234" s="138" t="s">
        <v>567</v>
      </c>
      <c r="B234" s="138" t="s">
        <v>574</v>
      </c>
      <c r="C234" s="138" t="s">
        <v>40</v>
      </c>
      <c r="D234" s="138" t="s">
        <v>575</v>
      </c>
    </row>
    <row r="235" spans="1:4" x14ac:dyDescent="0.25">
      <c r="A235" s="138" t="s">
        <v>567</v>
      </c>
      <c r="B235" s="138" t="s">
        <v>576</v>
      </c>
      <c r="C235" s="138" t="s">
        <v>41</v>
      </c>
      <c r="D235" s="138" t="s">
        <v>577</v>
      </c>
    </row>
    <row r="236" spans="1:4" x14ac:dyDescent="0.25">
      <c r="A236" s="138" t="s">
        <v>567</v>
      </c>
      <c r="B236" s="138" t="s">
        <v>578</v>
      </c>
      <c r="C236" s="138" t="s">
        <v>42</v>
      </c>
      <c r="D236" s="138" t="s">
        <v>579</v>
      </c>
    </row>
    <row r="237" spans="1:4" x14ac:dyDescent="0.25">
      <c r="A237" s="138" t="s">
        <v>567</v>
      </c>
      <c r="B237" s="138" t="s">
        <v>580</v>
      </c>
      <c r="C237" s="138" t="s">
        <v>43</v>
      </c>
      <c r="D237" s="138" t="s">
        <v>581</v>
      </c>
    </row>
    <row r="238" spans="1:4" x14ac:dyDescent="0.25">
      <c r="A238" s="138" t="s">
        <v>567</v>
      </c>
      <c r="B238" s="138" t="s">
        <v>582</v>
      </c>
      <c r="C238" s="138" t="s">
        <v>44</v>
      </c>
      <c r="D238" s="138" t="s">
        <v>583</v>
      </c>
    </row>
    <row r="239" spans="1:4" x14ac:dyDescent="0.25">
      <c r="A239" s="138" t="s">
        <v>567</v>
      </c>
      <c r="B239" s="138" t="s">
        <v>584</v>
      </c>
      <c r="C239" s="138" t="s">
        <v>45</v>
      </c>
      <c r="D239" s="138" t="s">
        <v>585</v>
      </c>
    </row>
    <row r="240" spans="1:4" x14ac:dyDescent="0.25">
      <c r="A240" s="138" t="s">
        <v>567</v>
      </c>
      <c r="B240" s="138" t="s">
        <v>586</v>
      </c>
      <c r="C240" s="138" t="s">
        <v>46</v>
      </c>
      <c r="D240" s="138" t="s">
        <v>587</v>
      </c>
    </row>
    <row r="241" spans="1:4" x14ac:dyDescent="0.25">
      <c r="A241" s="138" t="s">
        <v>567</v>
      </c>
      <c r="B241" s="138" t="s">
        <v>588</v>
      </c>
      <c r="C241" s="138" t="s">
        <v>87</v>
      </c>
      <c r="D241" s="138" t="s">
        <v>589</v>
      </c>
    </row>
    <row r="242" spans="1:4" x14ac:dyDescent="0.25">
      <c r="A242" s="138" t="s">
        <v>567</v>
      </c>
      <c r="B242" s="138" t="s">
        <v>590</v>
      </c>
      <c r="C242" s="138" t="s">
        <v>90</v>
      </c>
      <c r="D242" s="138" t="s">
        <v>591</v>
      </c>
    </row>
    <row r="243" spans="1:4" x14ac:dyDescent="0.25">
      <c r="A243" s="138" t="s">
        <v>567</v>
      </c>
      <c r="B243" s="138" t="s">
        <v>592</v>
      </c>
      <c r="C243" s="138" t="s">
        <v>93</v>
      </c>
      <c r="D243" s="138" t="s">
        <v>593</v>
      </c>
    </row>
    <row r="244" spans="1:4" x14ac:dyDescent="0.25">
      <c r="A244" s="138" t="s">
        <v>567</v>
      </c>
      <c r="B244" s="138" t="s">
        <v>594</v>
      </c>
      <c r="C244" s="138" t="s">
        <v>96</v>
      </c>
      <c r="D244" s="138" t="s">
        <v>595</v>
      </c>
    </row>
    <row r="245" spans="1:4" x14ac:dyDescent="0.25">
      <c r="A245" s="138" t="s">
        <v>567</v>
      </c>
      <c r="B245" s="138" t="s">
        <v>596</v>
      </c>
      <c r="C245" s="138" t="s">
        <v>105</v>
      </c>
      <c r="D245" s="138" t="s">
        <v>597</v>
      </c>
    </row>
    <row r="246" spans="1:4" x14ac:dyDescent="0.25">
      <c r="A246" s="138" t="s">
        <v>567</v>
      </c>
      <c r="B246" s="138" t="s">
        <v>598</v>
      </c>
      <c r="C246" s="138" t="s">
        <v>137</v>
      </c>
      <c r="D246" s="138" t="s">
        <v>599</v>
      </c>
    </row>
    <row r="247" spans="1:4" x14ac:dyDescent="0.25">
      <c r="A247" s="138" t="s">
        <v>567</v>
      </c>
      <c r="B247" s="138" t="s">
        <v>600</v>
      </c>
      <c r="C247" s="138" t="s">
        <v>257</v>
      </c>
      <c r="D247" s="138" t="s">
        <v>601</v>
      </c>
    </row>
    <row r="248" spans="1:4" x14ac:dyDescent="0.25">
      <c r="A248" s="138" t="s">
        <v>567</v>
      </c>
      <c r="B248" s="138" t="s">
        <v>602</v>
      </c>
      <c r="C248" s="138" t="s">
        <v>140</v>
      </c>
      <c r="D248" s="138" t="s">
        <v>603</v>
      </c>
    </row>
    <row r="249" spans="1:4" x14ac:dyDescent="0.25">
      <c r="A249" s="138" t="s">
        <v>567</v>
      </c>
      <c r="B249" s="138" t="s">
        <v>604</v>
      </c>
      <c r="C249" s="138" t="s">
        <v>143</v>
      </c>
      <c r="D249" s="138" t="s">
        <v>605</v>
      </c>
    </row>
    <row r="250" spans="1:4" x14ac:dyDescent="0.25">
      <c r="A250" s="138" t="s">
        <v>567</v>
      </c>
      <c r="B250" s="138" t="s">
        <v>606</v>
      </c>
      <c r="C250" s="138" t="s">
        <v>146</v>
      </c>
      <c r="D250" s="138" t="s">
        <v>607</v>
      </c>
    </row>
    <row r="251" spans="1:4" x14ac:dyDescent="0.25">
      <c r="A251" s="138" t="s">
        <v>567</v>
      </c>
      <c r="B251" s="138" t="s">
        <v>608</v>
      </c>
      <c r="C251" s="138" t="s">
        <v>149</v>
      </c>
      <c r="D251" s="138" t="s">
        <v>609</v>
      </c>
    </row>
    <row r="252" spans="1:4" x14ac:dyDescent="0.25">
      <c r="A252" s="138" t="s">
        <v>567</v>
      </c>
      <c r="B252" s="138" t="s">
        <v>610</v>
      </c>
      <c r="C252" s="138" t="s">
        <v>150</v>
      </c>
      <c r="D252" s="138" t="s">
        <v>611</v>
      </c>
    </row>
    <row r="253" spans="1:4" x14ac:dyDescent="0.25">
      <c r="A253" s="138" t="s">
        <v>567</v>
      </c>
      <c r="B253" s="138" t="s">
        <v>612</v>
      </c>
      <c r="C253" s="138" t="s">
        <v>153</v>
      </c>
      <c r="D253" s="138" t="s">
        <v>613</v>
      </c>
    </row>
    <row r="254" spans="1:4" x14ac:dyDescent="0.25">
      <c r="A254" s="138" t="s">
        <v>567</v>
      </c>
      <c r="B254" s="138" t="s">
        <v>614</v>
      </c>
      <c r="C254" s="138" t="s">
        <v>272</v>
      </c>
      <c r="D254" s="138" t="s">
        <v>615</v>
      </c>
    </row>
    <row r="255" spans="1:4" x14ac:dyDescent="0.25">
      <c r="A255" s="138" t="s">
        <v>567</v>
      </c>
      <c r="B255" s="138" t="s">
        <v>616</v>
      </c>
      <c r="C255" s="138" t="s">
        <v>275</v>
      </c>
      <c r="D255" s="138" t="s">
        <v>617</v>
      </c>
    </row>
    <row r="256" spans="1:4" x14ac:dyDescent="0.25">
      <c r="A256" s="138" t="s">
        <v>567</v>
      </c>
      <c r="B256" s="138" t="s">
        <v>618</v>
      </c>
      <c r="C256" s="138" t="s">
        <v>278</v>
      </c>
      <c r="D256" s="138" t="s">
        <v>619</v>
      </c>
    </row>
    <row r="257" spans="1:4" x14ac:dyDescent="0.25">
      <c r="A257" s="138" t="s">
        <v>567</v>
      </c>
      <c r="B257" s="138" t="s">
        <v>620</v>
      </c>
      <c r="C257" s="138" t="s">
        <v>159</v>
      </c>
      <c r="D257" s="138" t="s">
        <v>621</v>
      </c>
    </row>
    <row r="258" spans="1:4" x14ac:dyDescent="0.25">
      <c r="A258" s="138" t="s">
        <v>567</v>
      </c>
      <c r="B258" s="138" t="s">
        <v>622</v>
      </c>
      <c r="C258" s="138" t="s">
        <v>162</v>
      </c>
      <c r="D258" s="138" t="s">
        <v>623</v>
      </c>
    </row>
    <row r="259" spans="1:4" x14ac:dyDescent="0.25">
      <c r="A259" s="138" t="s">
        <v>567</v>
      </c>
      <c r="B259" s="138" t="s">
        <v>624</v>
      </c>
      <c r="C259" s="138" t="s">
        <v>165</v>
      </c>
      <c r="D259" s="138" t="s">
        <v>625</v>
      </c>
    </row>
    <row r="260" spans="1:4" x14ac:dyDescent="0.25">
      <c r="A260" s="138" t="s">
        <v>567</v>
      </c>
      <c r="B260" s="138" t="s">
        <v>626</v>
      </c>
      <c r="C260" s="138" t="s">
        <v>171</v>
      </c>
      <c r="D260" s="138" t="s">
        <v>627</v>
      </c>
    </row>
    <row r="261" spans="1:4" x14ac:dyDescent="0.25">
      <c r="A261" s="138" t="s">
        <v>567</v>
      </c>
      <c r="B261" s="138" t="s">
        <v>628</v>
      </c>
      <c r="C261" s="138" t="s">
        <v>174</v>
      </c>
      <c r="D261" s="138" t="s">
        <v>629</v>
      </c>
    </row>
    <row r="262" spans="1:4" x14ac:dyDescent="0.25">
      <c r="A262" s="138" t="s">
        <v>567</v>
      </c>
      <c r="B262" s="138" t="s">
        <v>630</v>
      </c>
      <c r="C262" s="138" t="s">
        <v>348</v>
      </c>
      <c r="D262" s="138" t="s">
        <v>631</v>
      </c>
    </row>
    <row r="263" spans="1:4" x14ac:dyDescent="0.25">
      <c r="A263" s="138" t="s">
        <v>567</v>
      </c>
      <c r="B263" s="138" t="s">
        <v>632</v>
      </c>
      <c r="C263" s="138" t="s">
        <v>177</v>
      </c>
      <c r="D263" s="138" t="s">
        <v>633</v>
      </c>
    </row>
    <row r="264" spans="1:4" x14ac:dyDescent="0.25">
      <c r="A264" s="138" t="s">
        <v>567</v>
      </c>
      <c r="B264" s="138" t="s">
        <v>634</v>
      </c>
      <c r="C264" s="138" t="s">
        <v>180</v>
      </c>
      <c r="D264" s="138" t="s">
        <v>635</v>
      </c>
    </row>
    <row r="265" spans="1:4" x14ac:dyDescent="0.25">
      <c r="A265" s="138" t="s">
        <v>567</v>
      </c>
      <c r="B265" s="138" t="s">
        <v>636</v>
      </c>
      <c r="C265" s="138" t="s">
        <v>183</v>
      </c>
      <c r="D265" s="138" t="s">
        <v>637</v>
      </c>
    </row>
    <row r="266" spans="1:4" x14ac:dyDescent="0.25">
      <c r="A266" s="138" t="s">
        <v>567</v>
      </c>
      <c r="B266" s="138" t="s">
        <v>638</v>
      </c>
      <c r="C266" s="138" t="s">
        <v>186</v>
      </c>
      <c r="D266" s="138" t="s">
        <v>639</v>
      </c>
    </row>
    <row r="267" spans="1:4" x14ac:dyDescent="0.25">
      <c r="A267" s="138" t="s">
        <v>567</v>
      </c>
      <c r="B267" s="138" t="s">
        <v>640</v>
      </c>
      <c r="C267" s="138" t="s">
        <v>189</v>
      </c>
      <c r="D267" s="138" t="s">
        <v>641</v>
      </c>
    </row>
    <row r="268" spans="1:4" x14ac:dyDescent="0.25">
      <c r="A268" s="138" t="s">
        <v>567</v>
      </c>
      <c r="B268" s="138" t="s">
        <v>642</v>
      </c>
      <c r="C268" s="138" t="s">
        <v>192</v>
      </c>
      <c r="D268" s="138" t="s">
        <v>643</v>
      </c>
    </row>
    <row r="269" spans="1:4" x14ac:dyDescent="0.25">
      <c r="A269" s="138" t="s">
        <v>567</v>
      </c>
      <c r="B269" s="138" t="s">
        <v>644</v>
      </c>
      <c r="C269" s="138" t="s">
        <v>195</v>
      </c>
      <c r="D269" s="138" t="s">
        <v>645</v>
      </c>
    </row>
    <row r="270" spans="1:4" x14ac:dyDescent="0.25">
      <c r="A270" s="138" t="s">
        <v>567</v>
      </c>
      <c r="B270" s="138" t="s">
        <v>646</v>
      </c>
      <c r="C270" s="138" t="s">
        <v>198</v>
      </c>
      <c r="D270" s="138" t="s">
        <v>647</v>
      </c>
    </row>
    <row r="271" spans="1:4" x14ac:dyDescent="0.25">
      <c r="A271" s="138" t="s">
        <v>567</v>
      </c>
      <c r="B271" s="138" t="s">
        <v>648</v>
      </c>
      <c r="C271" s="138" t="s">
        <v>201</v>
      </c>
      <c r="D271" s="138" t="s">
        <v>649</v>
      </c>
    </row>
    <row r="272" spans="1:4" x14ac:dyDescent="0.25">
      <c r="A272" s="138" t="s">
        <v>567</v>
      </c>
      <c r="B272" s="138" t="s">
        <v>650</v>
      </c>
      <c r="C272" s="138" t="s">
        <v>204</v>
      </c>
      <c r="D272" s="138" t="s">
        <v>651</v>
      </c>
    </row>
    <row r="273" spans="1:4" x14ac:dyDescent="0.25">
      <c r="A273" s="138" t="s">
        <v>567</v>
      </c>
      <c r="B273" s="138" t="s">
        <v>652</v>
      </c>
      <c r="C273" s="138" t="s">
        <v>207</v>
      </c>
      <c r="D273" s="138" t="s">
        <v>653</v>
      </c>
    </row>
    <row r="274" spans="1:4" x14ac:dyDescent="0.25">
      <c r="A274" s="138" t="s">
        <v>567</v>
      </c>
      <c r="B274" s="138" t="s">
        <v>654</v>
      </c>
      <c r="C274" s="138" t="s">
        <v>210</v>
      </c>
      <c r="D274" s="138" t="s">
        <v>655</v>
      </c>
    </row>
    <row r="275" spans="1:4" x14ac:dyDescent="0.25">
      <c r="A275" s="138" t="s">
        <v>567</v>
      </c>
      <c r="B275" s="138" t="s">
        <v>656</v>
      </c>
      <c r="C275" s="138" t="s">
        <v>213</v>
      </c>
      <c r="D275" s="138" t="s">
        <v>657</v>
      </c>
    </row>
    <row r="276" spans="1:4" x14ac:dyDescent="0.25">
      <c r="A276" s="138" t="s">
        <v>567</v>
      </c>
      <c r="B276" s="138" t="s">
        <v>658</v>
      </c>
      <c r="C276" s="138" t="s">
        <v>216</v>
      </c>
      <c r="D276" s="138" t="s">
        <v>659</v>
      </c>
    </row>
    <row r="277" spans="1:4" x14ac:dyDescent="0.25">
      <c r="A277" s="138" t="s">
        <v>567</v>
      </c>
      <c r="B277" s="138" t="s">
        <v>660</v>
      </c>
      <c r="C277" s="138" t="s">
        <v>219</v>
      </c>
      <c r="D277" s="138" t="s">
        <v>661</v>
      </c>
    </row>
    <row r="278" spans="1:4" x14ac:dyDescent="0.25">
      <c r="A278" s="138" t="s">
        <v>567</v>
      </c>
      <c r="B278" s="138" t="s">
        <v>662</v>
      </c>
      <c r="C278" s="138" t="s">
        <v>373</v>
      </c>
      <c r="D278" s="138" t="s">
        <v>663</v>
      </c>
    </row>
    <row r="279" spans="1:4" x14ac:dyDescent="0.25">
      <c r="A279" s="138" t="s">
        <v>664</v>
      </c>
      <c r="B279" s="138" t="s">
        <v>665</v>
      </c>
      <c r="C279" s="138" t="s">
        <v>60</v>
      </c>
      <c r="D279" s="138" t="s">
        <v>666</v>
      </c>
    </row>
    <row r="280" spans="1:4" x14ac:dyDescent="0.25">
      <c r="A280" s="138" t="s">
        <v>664</v>
      </c>
      <c r="B280" s="138" t="s">
        <v>667</v>
      </c>
      <c r="C280" s="138" t="s">
        <v>64</v>
      </c>
      <c r="D280" s="138" t="s">
        <v>668</v>
      </c>
    </row>
    <row r="281" spans="1:4" x14ac:dyDescent="0.25">
      <c r="A281" s="138" t="s">
        <v>664</v>
      </c>
      <c r="B281" s="138" t="s">
        <v>669</v>
      </c>
      <c r="C281" s="138" t="s">
        <v>38</v>
      </c>
      <c r="D281" s="138" t="s">
        <v>670</v>
      </c>
    </row>
    <row r="282" spans="1:4" x14ac:dyDescent="0.25">
      <c r="A282" s="138" t="s">
        <v>664</v>
      </c>
      <c r="B282" s="138" t="s">
        <v>671</v>
      </c>
      <c r="C282" s="138" t="s">
        <v>39</v>
      </c>
      <c r="D282" s="138" t="s">
        <v>672</v>
      </c>
    </row>
    <row r="283" spans="1:4" x14ac:dyDescent="0.25">
      <c r="A283" s="138" t="s">
        <v>664</v>
      </c>
      <c r="B283" s="138" t="s">
        <v>673</v>
      </c>
      <c r="C283" s="138" t="s">
        <v>40</v>
      </c>
      <c r="D283" s="138" t="s">
        <v>674</v>
      </c>
    </row>
    <row r="284" spans="1:4" x14ac:dyDescent="0.25">
      <c r="A284" s="138" t="s">
        <v>664</v>
      </c>
      <c r="B284" s="138" t="s">
        <v>675</v>
      </c>
      <c r="C284" s="138" t="s">
        <v>41</v>
      </c>
      <c r="D284" s="138" t="s">
        <v>676</v>
      </c>
    </row>
    <row r="285" spans="1:4" x14ac:dyDescent="0.25">
      <c r="A285" s="138" t="s">
        <v>664</v>
      </c>
      <c r="B285" s="138" t="s">
        <v>677</v>
      </c>
      <c r="C285" s="138" t="s">
        <v>43</v>
      </c>
      <c r="D285" s="138" t="s">
        <v>678</v>
      </c>
    </row>
    <row r="286" spans="1:4" x14ac:dyDescent="0.25">
      <c r="A286" s="138" t="s">
        <v>664</v>
      </c>
      <c r="B286" s="138" t="s">
        <v>679</v>
      </c>
      <c r="C286" s="138" t="s">
        <v>44</v>
      </c>
      <c r="D286" s="138" t="s">
        <v>680</v>
      </c>
    </row>
    <row r="287" spans="1:4" x14ac:dyDescent="0.25">
      <c r="A287" s="138" t="s">
        <v>664</v>
      </c>
      <c r="B287" s="138" t="s">
        <v>681</v>
      </c>
      <c r="C287" s="138" t="s">
        <v>45</v>
      </c>
      <c r="D287" s="138" t="s">
        <v>682</v>
      </c>
    </row>
    <row r="288" spans="1:4" x14ac:dyDescent="0.25">
      <c r="A288" s="138" t="s">
        <v>664</v>
      </c>
      <c r="B288" s="138" t="s">
        <v>683</v>
      </c>
      <c r="C288" s="138" t="s">
        <v>46</v>
      </c>
      <c r="D288" s="138" t="s">
        <v>684</v>
      </c>
    </row>
    <row r="289" spans="1:4" x14ac:dyDescent="0.25">
      <c r="A289" s="138" t="s">
        <v>664</v>
      </c>
      <c r="B289" s="138" t="s">
        <v>685</v>
      </c>
      <c r="C289" s="138" t="s">
        <v>47</v>
      </c>
      <c r="D289" s="138" t="s">
        <v>686</v>
      </c>
    </row>
    <row r="290" spans="1:4" x14ac:dyDescent="0.25">
      <c r="A290" s="138" t="s">
        <v>664</v>
      </c>
      <c r="B290" s="138" t="s">
        <v>687</v>
      </c>
      <c r="C290" s="138" t="s">
        <v>87</v>
      </c>
      <c r="D290" s="138" t="s">
        <v>688</v>
      </c>
    </row>
    <row r="291" spans="1:4" x14ac:dyDescent="0.25">
      <c r="A291" s="138" t="s">
        <v>664</v>
      </c>
      <c r="B291" s="138" t="s">
        <v>689</v>
      </c>
      <c r="C291" s="138" t="s">
        <v>90</v>
      </c>
      <c r="D291" s="138" t="s">
        <v>690</v>
      </c>
    </row>
    <row r="292" spans="1:4" x14ac:dyDescent="0.25">
      <c r="A292" s="138" t="s">
        <v>664</v>
      </c>
      <c r="B292" s="138" t="s">
        <v>691</v>
      </c>
      <c r="C292" s="138" t="s">
        <v>93</v>
      </c>
      <c r="D292" s="138" t="s">
        <v>692</v>
      </c>
    </row>
    <row r="293" spans="1:4" x14ac:dyDescent="0.25">
      <c r="A293" s="138" t="s">
        <v>664</v>
      </c>
      <c r="B293" s="138" t="s">
        <v>693</v>
      </c>
      <c r="C293" s="138" t="s">
        <v>96</v>
      </c>
      <c r="D293" s="138" t="s">
        <v>694</v>
      </c>
    </row>
    <row r="294" spans="1:4" x14ac:dyDescent="0.25">
      <c r="A294" s="138" t="s">
        <v>664</v>
      </c>
      <c r="B294" s="138" t="s">
        <v>695</v>
      </c>
      <c r="C294" s="138" t="s">
        <v>99</v>
      </c>
      <c r="D294" s="138" t="s">
        <v>696</v>
      </c>
    </row>
    <row r="295" spans="1:4" x14ac:dyDescent="0.25">
      <c r="A295" s="138" t="s">
        <v>664</v>
      </c>
      <c r="B295" s="138" t="s">
        <v>697</v>
      </c>
      <c r="C295" s="138" t="s">
        <v>102</v>
      </c>
      <c r="D295" s="138" t="s">
        <v>698</v>
      </c>
    </row>
    <row r="296" spans="1:4" x14ac:dyDescent="0.25">
      <c r="A296" s="138" t="s">
        <v>664</v>
      </c>
      <c r="B296" s="138" t="s">
        <v>699</v>
      </c>
      <c r="C296" s="138" t="s">
        <v>105</v>
      </c>
      <c r="D296" s="138" t="s">
        <v>700</v>
      </c>
    </row>
    <row r="297" spans="1:4" x14ac:dyDescent="0.25">
      <c r="A297" s="138" t="s">
        <v>664</v>
      </c>
      <c r="B297" s="138" t="s">
        <v>701</v>
      </c>
      <c r="C297" s="138" t="s">
        <v>137</v>
      </c>
      <c r="D297" s="138" t="s">
        <v>702</v>
      </c>
    </row>
    <row r="298" spans="1:4" x14ac:dyDescent="0.25">
      <c r="A298" s="138" t="s">
        <v>664</v>
      </c>
      <c r="B298" s="138" t="s">
        <v>703</v>
      </c>
      <c r="C298" s="138" t="s">
        <v>257</v>
      </c>
      <c r="D298" s="138" t="s">
        <v>704</v>
      </c>
    </row>
    <row r="299" spans="1:4" x14ac:dyDescent="0.25">
      <c r="A299" s="138" t="s">
        <v>664</v>
      </c>
      <c r="B299" s="138" t="s">
        <v>705</v>
      </c>
      <c r="C299" s="138" t="s">
        <v>143</v>
      </c>
      <c r="D299" s="138" t="s">
        <v>706</v>
      </c>
    </row>
    <row r="300" spans="1:4" x14ac:dyDescent="0.25">
      <c r="A300" s="138" t="s">
        <v>664</v>
      </c>
      <c r="B300" s="138" t="s">
        <v>707</v>
      </c>
      <c r="C300" s="138" t="s">
        <v>146</v>
      </c>
      <c r="D300" s="138" t="s">
        <v>708</v>
      </c>
    </row>
    <row r="301" spans="1:4" x14ac:dyDescent="0.25">
      <c r="A301" s="138" t="s">
        <v>664</v>
      </c>
      <c r="B301" s="138" t="s">
        <v>709</v>
      </c>
      <c r="C301" s="138" t="s">
        <v>149</v>
      </c>
      <c r="D301" s="138" t="s">
        <v>710</v>
      </c>
    </row>
    <row r="302" spans="1:4" x14ac:dyDescent="0.25">
      <c r="A302" s="138" t="s">
        <v>664</v>
      </c>
      <c r="B302" s="138" t="s">
        <v>711</v>
      </c>
      <c r="C302" s="138" t="s">
        <v>150</v>
      </c>
      <c r="D302" s="138" t="s">
        <v>712</v>
      </c>
    </row>
    <row r="303" spans="1:4" x14ac:dyDescent="0.25">
      <c r="A303" s="138" t="s">
        <v>664</v>
      </c>
      <c r="B303" s="138" t="s">
        <v>713</v>
      </c>
      <c r="C303" s="138" t="s">
        <v>272</v>
      </c>
      <c r="D303" s="138" t="s">
        <v>714</v>
      </c>
    </row>
    <row r="304" spans="1:4" x14ac:dyDescent="0.25">
      <c r="A304" s="138" t="s">
        <v>664</v>
      </c>
      <c r="B304" s="138" t="s">
        <v>715</v>
      </c>
      <c r="C304" s="138" t="s">
        <v>275</v>
      </c>
      <c r="D304" s="138" t="s">
        <v>716</v>
      </c>
    </row>
    <row r="305" spans="1:4" x14ac:dyDescent="0.25">
      <c r="A305" s="138" t="s">
        <v>664</v>
      </c>
      <c r="B305" s="138" t="s">
        <v>717</v>
      </c>
      <c r="C305" s="138" t="s">
        <v>278</v>
      </c>
      <c r="D305" s="138" t="s">
        <v>718</v>
      </c>
    </row>
    <row r="306" spans="1:4" x14ac:dyDescent="0.25">
      <c r="A306" s="138" t="s">
        <v>664</v>
      </c>
      <c r="B306" s="138" t="s">
        <v>719</v>
      </c>
      <c r="C306" s="138" t="s">
        <v>156</v>
      </c>
      <c r="D306" s="138" t="s">
        <v>720</v>
      </c>
    </row>
    <row r="307" spans="1:4" x14ac:dyDescent="0.25">
      <c r="A307" s="138" t="s">
        <v>664</v>
      </c>
      <c r="B307" s="138" t="s">
        <v>721</v>
      </c>
      <c r="C307" s="138" t="s">
        <v>159</v>
      </c>
      <c r="D307" s="138" t="s">
        <v>722</v>
      </c>
    </row>
    <row r="308" spans="1:4" x14ac:dyDescent="0.25">
      <c r="A308" s="138" t="s">
        <v>664</v>
      </c>
      <c r="B308" s="138" t="s">
        <v>723</v>
      </c>
      <c r="C308" s="138" t="s">
        <v>165</v>
      </c>
      <c r="D308" s="138" t="s">
        <v>724</v>
      </c>
    </row>
    <row r="309" spans="1:4" x14ac:dyDescent="0.25">
      <c r="A309" s="138" t="s">
        <v>664</v>
      </c>
      <c r="B309" s="138" t="s">
        <v>725</v>
      </c>
      <c r="C309" s="138" t="s">
        <v>168</v>
      </c>
      <c r="D309" s="138" t="s">
        <v>726</v>
      </c>
    </row>
    <row r="310" spans="1:4" x14ac:dyDescent="0.25">
      <c r="A310" s="138" t="s">
        <v>664</v>
      </c>
      <c r="B310" s="138" t="s">
        <v>727</v>
      </c>
      <c r="C310" s="138" t="s">
        <v>171</v>
      </c>
      <c r="D310" s="138" t="s">
        <v>728</v>
      </c>
    </row>
    <row r="311" spans="1:4" x14ac:dyDescent="0.25">
      <c r="A311" s="138" t="s">
        <v>664</v>
      </c>
      <c r="B311" s="138" t="s">
        <v>729</v>
      </c>
      <c r="C311" s="138" t="s">
        <v>174</v>
      </c>
      <c r="D311" s="138" t="s">
        <v>730</v>
      </c>
    </row>
    <row r="312" spans="1:4" x14ac:dyDescent="0.25">
      <c r="A312" s="138" t="s">
        <v>664</v>
      </c>
      <c r="B312" s="138" t="s">
        <v>731</v>
      </c>
      <c r="C312" s="138" t="s">
        <v>348</v>
      </c>
      <c r="D312" s="138" t="s">
        <v>732</v>
      </c>
    </row>
    <row r="313" spans="1:4" x14ac:dyDescent="0.25">
      <c r="A313" s="138" t="s">
        <v>664</v>
      </c>
      <c r="B313" s="138" t="s">
        <v>733</v>
      </c>
      <c r="C313" s="138" t="s">
        <v>177</v>
      </c>
      <c r="D313" s="138" t="s">
        <v>734</v>
      </c>
    </row>
    <row r="314" spans="1:4" x14ac:dyDescent="0.25">
      <c r="A314" s="138" t="s">
        <v>664</v>
      </c>
      <c r="B314" s="138" t="s">
        <v>735</v>
      </c>
      <c r="C314" s="138" t="s">
        <v>180</v>
      </c>
      <c r="D314" s="138" t="s">
        <v>736</v>
      </c>
    </row>
    <row r="315" spans="1:4" x14ac:dyDescent="0.25">
      <c r="A315" s="138" t="s">
        <v>664</v>
      </c>
      <c r="B315" s="138" t="s">
        <v>737</v>
      </c>
      <c r="C315" s="138" t="s">
        <v>183</v>
      </c>
      <c r="D315" s="138" t="s">
        <v>738</v>
      </c>
    </row>
    <row r="316" spans="1:4" x14ac:dyDescent="0.25">
      <c r="A316" s="138" t="s">
        <v>664</v>
      </c>
      <c r="B316" s="138" t="s">
        <v>739</v>
      </c>
      <c r="C316" s="138" t="s">
        <v>186</v>
      </c>
      <c r="D316" s="138" t="s">
        <v>740</v>
      </c>
    </row>
    <row r="317" spans="1:4" x14ac:dyDescent="0.25">
      <c r="A317" s="138" t="s">
        <v>664</v>
      </c>
      <c r="B317" s="138" t="s">
        <v>741</v>
      </c>
      <c r="C317" s="138" t="s">
        <v>189</v>
      </c>
      <c r="D317" s="138" t="s">
        <v>742</v>
      </c>
    </row>
    <row r="318" spans="1:4" x14ac:dyDescent="0.25">
      <c r="A318" s="138" t="s">
        <v>664</v>
      </c>
      <c r="B318" s="138" t="s">
        <v>743</v>
      </c>
      <c r="C318" s="138" t="s">
        <v>192</v>
      </c>
      <c r="D318" s="138" t="s">
        <v>744</v>
      </c>
    </row>
    <row r="319" spans="1:4" x14ac:dyDescent="0.25">
      <c r="A319" s="138" t="s">
        <v>664</v>
      </c>
      <c r="B319" s="138" t="s">
        <v>745</v>
      </c>
      <c r="C319" s="138" t="s">
        <v>198</v>
      </c>
      <c r="D319" s="138" t="s">
        <v>746</v>
      </c>
    </row>
    <row r="320" spans="1:4" x14ac:dyDescent="0.25">
      <c r="A320" s="138" t="s">
        <v>664</v>
      </c>
      <c r="B320" s="138" t="s">
        <v>747</v>
      </c>
      <c r="C320" s="138" t="s">
        <v>201</v>
      </c>
      <c r="D320" s="138" t="s">
        <v>748</v>
      </c>
    </row>
    <row r="321" spans="1:4" x14ac:dyDescent="0.25">
      <c r="A321" s="138" t="s">
        <v>664</v>
      </c>
      <c r="B321" s="138" t="s">
        <v>749</v>
      </c>
      <c r="C321" s="138" t="s">
        <v>204</v>
      </c>
      <c r="D321" s="138" t="s">
        <v>750</v>
      </c>
    </row>
    <row r="322" spans="1:4" x14ac:dyDescent="0.25">
      <c r="A322" s="138" t="s">
        <v>664</v>
      </c>
      <c r="B322" s="138" t="s">
        <v>751</v>
      </c>
      <c r="C322" s="138" t="s">
        <v>207</v>
      </c>
      <c r="D322" s="138" t="s">
        <v>752</v>
      </c>
    </row>
    <row r="323" spans="1:4" x14ac:dyDescent="0.25">
      <c r="A323" s="138" t="s">
        <v>664</v>
      </c>
      <c r="B323" s="138" t="s">
        <v>753</v>
      </c>
      <c r="C323" s="138" t="s">
        <v>210</v>
      </c>
      <c r="D323" s="138" t="s">
        <v>754</v>
      </c>
    </row>
    <row r="324" spans="1:4" x14ac:dyDescent="0.25">
      <c r="A324" s="138" t="s">
        <v>664</v>
      </c>
      <c r="B324" s="138" t="s">
        <v>755</v>
      </c>
      <c r="C324" s="138" t="s">
        <v>213</v>
      </c>
      <c r="D324" s="138" t="s">
        <v>756</v>
      </c>
    </row>
    <row r="325" spans="1:4" x14ac:dyDescent="0.25">
      <c r="A325" s="138" t="s">
        <v>664</v>
      </c>
      <c r="B325" s="138" t="s">
        <v>757</v>
      </c>
      <c r="C325" s="138" t="s">
        <v>216</v>
      </c>
      <c r="D325" s="138" t="s">
        <v>758</v>
      </c>
    </row>
    <row r="326" spans="1:4" x14ac:dyDescent="0.25">
      <c r="A326" s="138" t="s">
        <v>664</v>
      </c>
      <c r="B326" s="138" t="s">
        <v>759</v>
      </c>
      <c r="C326" s="138" t="s">
        <v>219</v>
      </c>
      <c r="D326" s="138" t="s">
        <v>760</v>
      </c>
    </row>
    <row r="327" spans="1:4" x14ac:dyDescent="0.25">
      <c r="A327" s="138" t="s">
        <v>761</v>
      </c>
      <c r="B327" s="138" t="s">
        <v>762</v>
      </c>
      <c r="C327" s="138" t="s">
        <v>60</v>
      </c>
      <c r="D327" s="138" t="s">
        <v>763</v>
      </c>
    </row>
    <row r="328" spans="1:4" x14ac:dyDescent="0.25">
      <c r="A328" s="138" t="s">
        <v>761</v>
      </c>
      <c r="B328" s="138" t="s">
        <v>764</v>
      </c>
      <c r="C328" s="138" t="s">
        <v>64</v>
      </c>
      <c r="D328" s="138" t="s">
        <v>765</v>
      </c>
    </row>
    <row r="329" spans="1:4" x14ac:dyDescent="0.25">
      <c r="A329" s="138" t="s">
        <v>761</v>
      </c>
      <c r="B329" s="138" t="s">
        <v>766</v>
      </c>
      <c r="C329" s="138" t="s">
        <v>38</v>
      </c>
      <c r="D329" s="138" t="s">
        <v>767</v>
      </c>
    </row>
    <row r="330" spans="1:4" x14ac:dyDescent="0.25">
      <c r="A330" s="138" t="s">
        <v>761</v>
      </c>
      <c r="B330" s="138" t="s">
        <v>768</v>
      </c>
      <c r="C330" s="138" t="s">
        <v>40</v>
      </c>
      <c r="D330" s="138" t="s">
        <v>769</v>
      </c>
    </row>
    <row r="331" spans="1:4" x14ac:dyDescent="0.25">
      <c r="A331" s="138" t="s">
        <v>761</v>
      </c>
      <c r="B331" s="138" t="s">
        <v>770</v>
      </c>
      <c r="C331" s="138" t="s">
        <v>41</v>
      </c>
      <c r="D331" s="138" t="s">
        <v>771</v>
      </c>
    </row>
    <row r="332" spans="1:4" x14ac:dyDescent="0.25">
      <c r="A332" s="138" t="s">
        <v>761</v>
      </c>
      <c r="B332" s="138" t="s">
        <v>772</v>
      </c>
      <c r="C332" s="138" t="s">
        <v>42</v>
      </c>
      <c r="D332" s="138" t="s">
        <v>773</v>
      </c>
    </row>
    <row r="333" spans="1:4" x14ac:dyDescent="0.25">
      <c r="A333" s="138" t="s">
        <v>761</v>
      </c>
      <c r="B333" s="138" t="s">
        <v>774</v>
      </c>
      <c r="C333" s="138" t="s">
        <v>43</v>
      </c>
      <c r="D333" s="138" t="s">
        <v>775</v>
      </c>
    </row>
    <row r="334" spans="1:4" x14ac:dyDescent="0.25">
      <c r="A334" s="138" t="s">
        <v>761</v>
      </c>
      <c r="B334" s="138" t="s">
        <v>776</v>
      </c>
      <c r="C334" s="138" t="s">
        <v>44</v>
      </c>
      <c r="D334" s="138" t="s">
        <v>777</v>
      </c>
    </row>
    <row r="335" spans="1:4" x14ac:dyDescent="0.25">
      <c r="A335" s="138" t="s">
        <v>761</v>
      </c>
      <c r="B335" s="138" t="s">
        <v>778</v>
      </c>
      <c r="C335" s="138" t="s">
        <v>45</v>
      </c>
      <c r="D335" s="138" t="s">
        <v>779</v>
      </c>
    </row>
    <row r="336" spans="1:4" x14ac:dyDescent="0.25">
      <c r="A336" s="138" t="s">
        <v>761</v>
      </c>
      <c r="B336" s="138" t="s">
        <v>780</v>
      </c>
      <c r="C336" s="138" t="s">
        <v>46</v>
      </c>
      <c r="D336" s="138" t="s">
        <v>781</v>
      </c>
    </row>
    <row r="337" spans="1:4" x14ac:dyDescent="0.25">
      <c r="A337" s="138" t="s">
        <v>761</v>
      </c>
      <c r="B337" s="138" t="s">
        <v>782</v>
      </c>
      <c r="C337" s="138" t="s">
        <v>47</v>
      </c>
      <c r="D337" s="138" t="s">
        <v>783</v>
      </c>
    </row>
    <row r="338" spans="1:4" x14ac:dyDescent="0.25">
      <c r="A338" s="138" t="s">
        <v>761</v>
      </c>
      <c r="B338" s="138" t="s">
        <v>784</v>
      </c>
      <c r="C338" s="138" t="s">
        <v>87</v>
      </c>
      <c r="D338" s="138" t="s">
        <v>785</v>
      </c>
    </row>
    <row r="339" spans="1:4" x14ac:dyDescent="0.25">
      <c r="A339" s="138" t="s">
        <v>761</v>
      </c>
      <c r="B339" s="138" t="s">
        <v>786</v>
      </c>
      <c r="C339" s="138" t="s">
        <v>90</v>
      </c>
      <c r="D339" s="138" t="s">
        <v>787</v>
      </c>
    </row>
    <row r="340" spans="1:4" x14ac:dyDescent="0.25">
      <c r="A340" s="138" t="s">
        <v>761</v>
      </c>
      <c r="B340" s="138" t="s">
        <v>788</v>
      </c>
      <c r="C340" s="138" t="s">
        <v>96</v>
      </c>
      <c r="D340" s="138" t="s">
        <v>789</v>
      </c>
    </row>
    <row r="341" spans="1:4" x14ac:dyDescent="0.25">
      <c r="A341" s="138" t="s">
        <v>761</v>
      </c>
      <c r="B341" s="138" t="s">
        <v>790</v>
      </c>
      <c r="C341" s="138" t="s">
        <v>99</v>
      </c>
      <c r="D341" s="138" t="s">
        <v>791</v>
      </c>
    </row>
    <row r="342" spans="1:4" x14ac:dyDescent="0.25">
      <c r="A342" s="138" t="s">
        <v>761</v>
      </c>
      <c r="B342" s="138" t="s">
        <v>792</v>
      </c>
      <c r="C342" s="138" t="s">
        <v>102</v>
      </c>
      <c r="D342" s="138" t="s">
        <v>793</v>
      </c>
    </row>
    <row r="343" spans="1:4" x14ac:dyDescent="0.25">
      <c r="A343" s="138" t="s">
        <v>761</v>
      </c>
      <c r="B343" s="138" t="s">
        <v>794</v>
      </c>
      <c r="C343" s="138" t="s">
        <v>105</v>
      </c>
      <c r="D343" s="138" t="s">
        <v>795</v>
      </c>
    </row>
    <row r="344" spans="1:4" x14ac:dyDescent="0.25">
      <c r="A344" s="138" t="s">
        <v>761</v>
      </c>
      <c r="B344" s="138" t="s">
        <v>796</v>
      </c>
      <c r="C344" s="138" t="s">
        <v>137</v>
      </c>
      <c r="D344" s="138" t="s">
        <v>797</v>
      </c>
    </row>
    <row r="345" spans="1:4" x14ac:dyDescent="0.25">
      <c r="A345" s="138" t="s">
        <v>761</v>
      </c>
      <c r="B345" s="138" t="s">
        <v>798</v>
      </c>
      <c r="C345" s="138" t="s">
        <v>257</v>
      </c>
      <c r="D345" s="138" t="s">
        <v>799</v>
      </c>
    </row>
    <row r="346" spans="1:4" x14ac:dyDescent="0.25">
      <c r="A346" s="138" t="s">
        <v>761</v>
      </c>
      <c r="B346" s="138" t="s">
        <v>800</v>
      </c>
      <c r="C346" s="138" t="s">
        <v>140</v>
      </c>
      <c r="D346" s="138" t="s">
        <v>801</v>
      </c>
    </row>
    <row r="347" spans="1:4" x14ac:dyDescent="0.25">
      <c r="A347" s="138" t="s">
        <v>761</v>
      </c>
      <c r="B347" s="138" t="s">
        <v>802</v>
      </c>
      <c r="C347" s="138" t="s">
        <v>146</v>
      </c>
      <c r="D347" s="138" t="s">
        <v>803</v>
      </c>
    </row>
    <row r="348" spans="1:4" x14ac:dyDescent="0.25">
      <c r="A348" s="138" t="s">
        <v>761</v>
      </c>
      <c r="B348" s="138" t="s">
        <v>804</v>
      </c>
      <c r="C348" s="138" t="s">
        <v>149</v>
      </c>
      <c r="D348" s="138" t="s">
        <v>805</v>
      </c>
    </row>
    <row r="349" spans="1:4" x14ac:dyDescent="0.25">
      <c r="A349" s="138" t="s">
        <v>806</v>
      </c>
      <c r="B349" s="138" t="s">
        <v>807</v>
      </c>
      <c r="C349" s="138" t="s">
        <v>64</v>
      </c>
      <c r="D349" s="138" t="s">
        <v>808</v>
      </c>
    </row>
    <row r="350" spans="1:4" x14ac:dyDescent="0.25">
      <c r="A350" s="138" t="s">
        <v>806</v>
      </c>
      <c r="B350" s="138" t="s">
        <v>809</v>
      </c>
      <c r="C350" s="138" t="s">
        <v>38</v>
      </c>
      <c r="D350" s="138" t="s">
        <v>810</v>
      </c>
    </row>
    <row r="351" spans="1:4" x14ac:dyDescent="0.25">
      <c r="A351" s="138" t="s">
        <v>806</v>
      </c>
      <c r="B351" s="138" t="s">
        <v>811</v>
      </c>
      <c r="C351" s="138" t="s">
        <v>39</v>
      </c>
      <c r="D351" s="138" t="s">
        <v>812</v>
      </c>
    </row>
    <row r="352" spans="1:4" x14ac:dyDescent="0.25">
      <c r="A352" s="138" t="s">
        <v>806</v>
      </c>
      <c r="B352" s="138" t="s">
        <v>813</v>
      </c>
      <c r="C352" s="138" t="s">
        <v>40</v>
      </c>
      <c r="D352" s="138" t="s">
        <v>814</v>
      </c>
    </row>
    <row r="353" spans="1:4" x14ac:dyDescent="0.25">
      <c r="A353" s="138" t="s">
        <v>806</v>
      </c>
      <c r="B353" s="138" t="s">
        <v>815</v>
      </c>
      <c r="C353" s="138" t="s">
        <v>41</v>
      </c>
      <c r="D353" s="138" t="s">
        <v>816</v>
      </c>
    </row>
    <row r="354" spans="1:4" x14ac:dyDescent="0.25">
      <c r="A354" s="138" t="s">
        <v>806</v>
      </c>
      <c r="B354" s="138" t="s">
        <v>817</v>
      </c>
      <c r="C354" s="138" t="s">
        <v>42</v>
      </c>
      <c r="D354" s="138" t="s">
        <v>818</v>
      </c>
    </row>
    <row r="355" spans="1:4" x14ac:dyDescent="0.25">
      <c r="A355" s="138" t="s">
        <v>806</v>
      </c>
      <c r="B355" s="138" t="s">
        <v>819</v>
      </c>
      <c r="C355" s="138" t="s">
        <v>43</v>
      </c>
      <c r="D355" s="138" t="s">
        <v>820</v>
      </c>
    </row>
    <row r="356" spans="1:4" x14ac:dyDescent="0.25">
      <c r="A356" s="138" t="s">
        <v>806</v>
      </c>
      <c r="B356" s="138" t="s">
        <v>821</v>
      </c>
      <c r="C356" s="138" t="s">
        <v>44</v>
      </c>
      <c r="D356" s="138" t="s">
        <v>822</v>
      </c>
    </row>
    <row r="357" spans="1:4" x14ac:dyDescent="0.25">
      <c r="A357" s="138" t="s">
        <v>806</v>
      </c>
      <c r="B357" s="138" t="s">
        <v>823</v>
      </c>
      <c r="C357" s="138" t="s">
        <v>45</v>
      </c>
      <c r="D357" s="138" t="s">
        <v>824</v>
      </c>
    </row>
    <row r="358" spans="1:4" x14ac:dyDescent="0.25">
      <c r="A358" s="138" t="s">
        <v>806</v>
      </c>
      <c r="B358" s="138" t="s">
        <v>825</v>
      </c>
      <c r="C358" s="138" t="s">
        <v>46</v>
      </c>
      <c r="D358" s="138" t="s">
        <v>826</v>
      </c>
    </row>
    <row r="359" spans="1:4" x14ac:dyDescent="0.25">
      <c r="A359" s="138" t="s">
        <v>806</v>
      </c>
      <c r="B359" s="138" t="s">
        <v>827</v>
      </c>
      <c r="C359" s="138" t="s">
        <v>87</v>
      </c>
      <c r="D359" s="138" t="s">
        <v>828</v>
      </c>
    </row>
    <row r="360" spans="1:4" x14ac:dyDescent="0.25">
      <c r="A360" s="138" t="s">
        <v>806</v>
      </c>
      <c r="B360" s="138" t="s">
        <v>829</v>
      </c>
      <c r="C360" s="138" t="s">
        <v>93</v>
      </c>
      <c r="D360" s="138" t="s">
        <v>830</v>
      </c>
    </row>
    <row r="361" spans="1:4" x14ac:dyDescent="0.25">
      <c r="A361" s="138" t="s">
        <v>806</v>
      </c>
      <c r="B361" s="138" t="s">
        <v>831</v>
      </c>
      <c r="C361" s="138" t="s">
        <v>96</v>
      </c>
      <c r="D361" s="138" t="s">
        <v>832</v>
      </c>
    </row>
    <row r="362" spans="1:4" x14ac:dyDescent="0.25">
      <c r="A362" s="138" t="s">
        <v>806</v>
      </c>
      <c r="B362" s="138" t="s">
        <v>833</v>
      </c>
      <c r="C362" s="138" t="s">
        <v>99</v>
      </c>
      <c r="D362" s="138" t="s">
        <v>834</v>
      </c>
    </row>
    <row r="363" spans="1:4" x14ac:dyDescent="0.25">
      <c r="A363" s="138" t="s">
        <v>835</v>
      </c>
      <c r="B363" s="138" t="s">
        <v>836</v>
      </c>
      <c r="C363" s="138" t="s">
        <v>60</v>
      </c>
      <c r="D363" s="138" t="s">
        <v>837</v>
      </c>
    </row>
    <row r="364" spans="1:4" x14ac:dyDescent="0.25">
      <c r="A364" s="138" t="s">
        <v>835</v>
      </c>
      <c r="B364" s="138" t="s">
        <v>838</v>
      </c>
      <c r="C364" s="138" t="s">
        <v>64</v>
      </c>
      <c r="D364" s="138" t="s">
        <v>839</v>
      </c>
    </row>
    <row r="365" spans="1:4" x14ac:dyDescent="0.25">
      <c r="A365" s="138" t="s">
        <v>835</v>
      </c>
      <c r="B365" s="138" t="s">
        <v>840</v>
      </c>
      <c r="C365" s="138" t="s">
        <v>38</v>
      </c>
      <c r="D365" s="138" t="s">
        <v>841</v>
      </c>
    </row>
    <row r="366" spans="1:4" x14ac:dyDescent="0.25">
      <c r="A366" s="138" t="s">
        <v>835</v>
      </c>
      <c r="B366" s="138" t="s">
        <v>842</v>
      </c>
      <c r="C366" s="138" t="s">
        <v>39</v>
      </c>
      <c r="D366" s="138" t="s">
        <v>843</v>
      </c>
    </row>
    <row r="367" spans="1:4" x14ac:dyDescent="0.25">
      <c r="A367" s="138" t="s">
        <v>835</v>
      </c>
      <c r="B367" s="138" t="s">
        <v>844</v>
      </c>
      <c r="C367" s="138" t="s">
        <v>40</v>
      </c>
      <c r="D367" s="138" t="s">
        <v>845</v>
      </c>
    </row>
    <row r="368" spans="1:4" x14ac:dyDescent="0.25">
      <c r="A368" s="138" t="s">
        <v>835</v>
      </c>
      <c r="B368" s="138" t="s">
        <v>846</v>
      </c>
      <c r="C368" s="138" t="s">
        <v>41</v>
      </c>
      <c r="D368" s="138" t="s">
        <v>847</v>
      </c>
    </row>
    <row r="369" spans="1:4" x14ac:dyDescent="0.25">
      <c r="A369" s="138" t="s">
        <v>835</v>
      </c>
      <c r="B369" s="138" t="s">
        <v>848</v>
      </c>
      <c r="C369" s="138" t="s">
        <v>42</v>
      </c>
      <c r="D369" s="138" t="s">
        <v>849</v>
      </c>
    </row>
    <row r="370" spans="1:4" x14ac:dyDescent="0.25">
      <c r="A370" s="138" t="s">
        <v>835</v>
      </c>
      <c r="B370" s="138" t="s">
        <v>850</v>
      </c>
      <c r="C370" s="138" t="s">
        <v>43</v>
      </c>
      <c r="D370" s="138" t="s">
        <v>851</v>
      </c>
    </row>
    <row r="371" spans="1:4" x14ac:dyDescent="0.25">
      <c r="A371" s="138" t="s">
        <v>835</v>
      </c>
      <c r="B371" s="138" t="s">
        <v>852</v>
      </c>
      <c r="C371" s="138" t="s">
        <v>44</v>
      </c>
      <c r="D371" s="138" t="s">
        <v>853</v>
      </c>
    </row>
    <row r="372" spans="1:4" x14ac:dyDescent="0.25">
      <c r="A372" s="138" t="s">
        <v>835</v>
      </c>
      <c r="B372" s="138" t="s">
        <v>854</v>
      </c>
      <c r="C372" s="138" t="s">
        <v>45</v>
      </c>
      <c r="D372" s="138" t="s">
        <v>855</v>
      </c>
    </row>
    <row r="373" spans="1:4" x14ac:dyDescent="0.25">
      <c r="A373" s="138" t="s">
        <v>835</v>
      </c>
      <c r="B373" s="138" t="s">
        <v>856</v>
      </c>
      <c r="C373" s="138" t="s">
        <v>46</v>
      </c>
      <c r="D373" s="138" t="s">
        <v>857</v>
      </c>
    </row>
    <row r="374" spans="1:4" x14ac:dyDescent="0.25">
      <c r="A374" s="138" t="s">
        <v>835</v>
      </c>
      <c r="B374" s="138" t="s">
        <v>858</v>
      </c>
      <c r="C374" s="138" t="s">
        <v>47</v>
      </c>
      <c r="D374" s="138" t="s">
        <v>859</v>
      </c>
    </row>
    <row r="375" spans="1:4" x14ac:dyDescent="0.25">
      <c r="A375" s="138" t="s">
        <v>835</v>
      </c>
      <c r="B375" s="138" t="s">
        <v>860</v>
      </c>
      <c r="C375" s="138" t="s">
        <v>87</v>
      </c>
      <c r="D375" s="138" t="s">
        <v>861</v>
      </c>
    </row>
    <row r="376" spans="1:4" x14ac:dyDescent="0.25">
      <c r="A376" s="138" t="s">
        <v>835</v>
      </c>
      <c r="B376" s="138" t="s">
        <v>862</v>
      </c>
      <c r="C376" s="138" t="s">
        <v>90</v>
      </c>
      <c r="D376" s="138" t="s">
        <v>863</v>
      </c>
    </row>
    <row r="377" spans="1:4" x14ac:dyDescent="0.25">
      <c r="A377" s="138" t="s">
        <v>835</v>
      </c>
      <c r="B377" s="138" t="s">
        <v>864</v>
      </c>
      <c r="C377" s="138" t="s">
        <v>93</v>
      </c>
      <c r="D377" s="138" t="s">
        <v>865</v>
      </c>
    </row>
    <row r="378" spans="1:4" x14ac:dyDescent="0.25">
      <c r="A378" s="138" t="s">
        <v>835</v>
      </c>
      <c r="B378" s="138" t="s">
        <v>866</v>
      </c>
      <c r="C378" s="138" t="s">
        <v>96</v>
      </c>
      <c r="D378" s="138" t="s">
        <v>867</v>
      </c>
    </row>
    <row r="379" spans="1:4" x14ac:dyDescent="0.25">
      <c r="A379" s="138" t="s">
        <v>835</v>
      </c>
      <c r="B379" s="138" t="s">
        <v>868</v>
      </c>
      <c r="C379" s="138" t="s">
        <v>99</v>
      </c>
      <c r="D379" s="138" t="s">
        <v>869</v>
      </c>
    </row>
    <row r="380" spans="1:4" x14ac:dyDescent="0.25">
      <c r="A380" s="138" t="s">
        <v>870</v>
      </c>
      <c r="B380" s="138" t="s">
        <v>871</v>
      </c>
      <c r="C380" s="138" t="s">
        <v>60</v>
      </c>
      <c r="D380" s="138" t="s">
        <v>872</v>
      </c>
    </row>
    <row r="381" spans="1:4" x14ac:dyDescent="0.25">
      <c r="A381" s="138" t="s">
        <v>870</v>
      </c>
      <c r="B381" s="138" t="s">
        <v>873</v>
      </c>
      <c r="C381" s="138" t="s">
        <v>64</v>
      </c>
      <c r="D381" s="138" t="s">
        <v>874</v>
      </c>
    </row>
    <row r="382" spans="1:4" x14ac:dyDescent="0.25">
      <c r="A382" s="138" t="s">
        <v>870</v>
      </c>
      <c r="B382" s="138" t="s">
        <v>875</v>
      </c>
      <c r="C382" s="138" t="s">
        <v>38</v>
      </c>
      <c r="D382" s="138" t="s">
        <v>876</v>
      </c>
    </row>
    <row r="383" spans="1:4" x14ac:dyDescent="0.25">
      <c r="A383" s="138" t="s">
        <v>870</v>
      </c>
      <c r="B383" s="138" t="s">
        <v>877</v>
      </c>
      <c r="C383" s="138" t="s">
        <v>39</v>
      </c>
      <c r="D383" s="138" t="s">
        <v>878</v>
      </c>
    </row>
    <row r="384" spans="1:4" x14ac:dyDescent="0.25">
      <c r="A384" s="138" t="s">
        <v>870</v>
      </c>
      <c r="B384" s="138" t="s">
        <v>879</v>
      </c>
      <c r="C384" s="138" t="s">
        <v>40</v>
      </c>
      <c r="D384" s="138" t="s">
        <v>880</v>
      </c>
    </row>
    <row r="385" spans="1:4" x14ac:dyDescent="0.25">
      <c r="A385" s="138" t="s">
        <v>870</v>
      </c>
      <c r="B385" s="138" t="s">
        <v>881</v>
      </c>
      <c r="C385" s="138" t="s">
        <v>41</v>
      </c>
      <c r="D385" s="138" t="s">
        <v>882</v>
      </c>
    </row>
    <row r="386" spans="1:4" x14ac:dyDescent="0.25">
      <c r="A386" s="138" t="s">
        <v>870</v>
      </c>
      <c r="B386" s="138" t="s">
        <v>883</v>
      </c>
      <c r="C386" s="138" t="s">
        <v>42</v>
      </c>
      <c r="D386" s="138" t="s">
        <v>884</v>
      </c>
    </row>
    <row r="387" spans="1:4" x14ac:dyDescent="0.25">
      <c r="A387" s="138" t="s">
        <v>870</v>
      </c>
      <c r="B387" s="138" t="s">
        <v>885</v>
      </c>
      <c r="C387" s="138" t="s">
        <v>43</v>
      </c>
      <c r="D387" s="138" t="s">
        <v>886</v>
      </c>
    </row>
    <row r="388" spans="1:4" x14ac:dyDescent="0.25">
      <c r="A388" s="138" t="s">
        <v>870</v>
      </c>
      <c r="B388" s="138" t="s">
        <v>887</v>
      </c>
      <c r="C388" s="138" t="s">
        <v>44</v>
      </c>
      <c r="D388" s="138" t="s">
        <v>888</v>
      </c>
    </row>
    <row r="389" spans="1:4" x14ac:dyDescent="0.25">
      <c r="A389" s="138" t="s">
        <v>870</v>
      </c>
      <c r="B389" s="138" t="s">
        <v>889</v>
      </c>
      <c r="C389" s="138" t="s">
        <v>45</v>
      </c>
      <c r="D389" s="138" t="s">
        <v>890</v>
      </c>
    </row>
    <row r="390" spans="1:4" x14ac:dyDescent="0.25">
      <c r="A390" s="138" t="s">
        <v>870</v>
      </c>
      <c r="B390" s="138" t="s">
        <v>891</v>
      </c>
      <c r="C390" s="138" t="s">
        <v>46</v>
      </c>
      <c r="D390" s="138" t="s">
        <v>892</v>
      </c>
    </row>
    <row r="391" spans="1:4" x14ac:dyDescent="0.25">
      <c r="A391" s="138" t="s">
        <v>870</v>
      </c>
      <c r="B391" s="138" t="s">
        <v>893</v>
      </c>
      <c r="C391" s="138" t="s">
        <v>47</v>
      </c>
      <c r="D391" s="138" t="s">
        <v>894</v>
      </c>
    </row>
    <row r="392" spans="1:4" x14ac:dyDescent="0.25">
      <c r="A392" s="138" t="s">
        <v>870</v>
      </c>
      <c r="B392" s="138" t="s">
        <v>895</v>
      </c>
      <c r="C392" s="138" t="s">
        <v>87</v>
      </c>
      <c r="D392" s="138" t="s">
        <v>896</v>
      </c>
    </row>
    <row r="393" spans="1:4" x14ac:dyDescent="0.25">
      <c r="A393" s="138" t="s">
        <v>870</v>
      </c>
      <c r="B393" s="138" t="s">
        <v>897</v>
      </c>
      <c r="C393" s="138" t="s">
        <v>90</v>
      </c>
      <c r="D393" s="138" t="s">
        <v>898</v>
      </c>
    </row>
    <row r="394" spans="1:4" x14ac:dyDescent="0.25">
      <c r="A394" s="138" t="s">
        <v>870</v>
      </c>
      <c r="B394" s="138" t="s">
        <v>899</v>
      </c>
      <c r="C394" s="138" t="s">
        <v>93</v>
      </c>
      <c r="D394" s="138" t="s">
        <v>900</v>
      </c>
    </row>
    <row r="395" spans="1:4" x14ac:dyDescent="0.25">
      <c r="A395" s="138" t="s">
        <v>870</v>
      </c>
      <c r="B395" s="138" t="s">
        <v>901</v>
      </c>
      <c r="C395" s="138" t="s">
        <v>96</v>
      </c>
      <c r="D395" s="138" t="s">
        <v>902</v>
      </c>
    </row>
    <row r="396" spans="1:4" x14ac:dyDescent="0.25">
      <c r="A396" s="138" t="s">
        <v>870</v>
      </c>
      <c r="B396" s="138" t="s">
        <v>903</v>
      </c>
      <c r="C396" s="138" t="s">
        <v>99</v>
      </c>
      <c r="D396" s="138" t="s">
        <v>904</v>
      </c>
    </row>
    <row r="397" spans="1:4" x14ac:dyDescent="0.25">
      <c r="A397" s="138" t="s">
        <v>870</v>
      </c>
      <c r="B397" s="138" t="s">
        <v>905</v>
      </c>
      <c r="C397" s="138" t="s">
        <v>102</v>
      </c>
      <c r="D397" s="138" t="s">
        <v>906</v>
      </c>
    </row>
    <row r="398" spans="1:4" x14ac:dyDescent="0.25">
      <c r="A398" s="138" t="s">
        <v>870</v>
      </c>
      <c r="B398" s="138" t="s">
        <v>907</v>
      </c>
      <c r="C398" s="138" t="s">
        <v>105</v>
      </c>
      <c r="D398" s="138" t="s">
        <v>908</v>
      </c>
    </row>
    <row r="399" spans="1:4" x14ac:dyDescent="0.25">
      <c r="A399" s="138" t="s">
        <v>870</v>
      </c>
      <c r="B399" s="138" t="s">
        <v>909</v>
      </c>
      <c r="C399" s="138" t="s">
        <v>137</v>
      </c>
      <c r="D399" s="138" t="s">
        <v>910</v>
      </c>
    </row>
    <row r="400" spans="1:4" x14ac:dyDescent="0.25">
      <c r="A400" s="138" t="s">
        <v>870</v>
      </c>
      <c r="B400" s="138" t="s">
        <v>911</v>
      </c>
      <c r="C400" s="138" t="s">
        <v>257</v>
      </c>
      <c r="D400" s="138" t="s">
        <v>912</v>
      </c>
    </row>
    <row r="401" spans="1:4" x14ac:dyDescent="0.25">
      <c r="A401" s="138" t="s">
        <v>870</v>
      </c>
      <c r="B401" s="138" t="s">
        <v>913</v>
      </c>
      <c r="C401" s="138" t="s">
        <v>140</v>
      </c>
      <c r="D401" s="138" t="s">
        <v>914</v>
      </c>
    </row>
    <row r="402" spans="1:4" x14ac:dyDescent="0.25">
      <c r="A402" s="138" t="s">
        <v>870</v>
      </c>
      <c r="B402" s="138" t="s">
        <v>915</v>
      </c>
      <c r="C402" s="138" t="s">
        <v>143</v>
      </c>
      <c r="D402" s="138" t="s">
        <v>916</v>
      </c>
    </row>
    <row r="403" spans="1:4" x14ac:dyDescent="0.25">
      <c r="A403" s="138" t="s">
        <v>870</v>
      </c>
      <c r="B403" s="138" t="s">
        <v>917</v>
      </c>
      <c r="C403" s="138" t="s">
        <v>146</v>
      </c>
      <c r="D403" s="138" t="s">
        <v>918</v>
      </c>
    </row>
    <row r="404" spans="1:4" x14ac:dyDescent="0.25">
      <c r="A404" s="138" t="s">
        <v>870</v>
      </c>
      <c r="B404" s="138" t="s">
        <v>919</v>
      </c>
      <c r="C404" s="138" t="s">
        <v>149</v>
      </c>
      <c r="D404" s="138" t="s">
        <v>254</v>
      </c>
    </row>
    <row r="405" spans="1:4" x14ac:dyDescent="0.25">
      <c r="A405" s="138" t="s">
        <v>870</v>
      </c>
      <c r="B405" s="138" t="s">
        <v>920</v>
      </c>
      <c r="C405" s="138" t="s">
        <v>150</v>
      </c>
      <c r="D405" s="138" t="s">
        <v>921</v>
      </c>
    </row>
    <row r="406" spans="1:4" x14ac:dyDescent="0.25">
      <c r="A406" s="138" t="s">
        <v>870</v>
      </c>
      <c r="B406" s="138" t="s">
        <v>922</v>
      </c>
      <c r="C406" s="138" t="s">
        <v>153</v>
      </c>
      <c r="D406" s="138" t="s">
        <v>923</v>
      </c>
    </row>
    <row r="407" spans="1:4" x14ac:dyDescent="0.25">
      <c r="A407" s="138" t="s">
        <v>870</v>
      </c>
      <c r="B407" s="138" t="s">
        <v>924</v>
      </c>
      <c r="C407" s="138" t="s">
        <v>272</v>
      </c>
      <c r="D407" s="138" t="s">
        <v>925</v>
      </c>
    </row>
    <row r="408" spans="1:4" x14ac:dyDescent="0.25">
      <c r="A408" s="138" t="s">
        <v>870</v>
      </c>
      <c r="B408" s="138" t="s">
        <v>926</v>
      </c>
      <c r="C408" s="138" t="s">
        <v>275</v>
      </c>
      <c r="D408" s="138" t="s">
        <v>927</v>
      </c>
    </row>
    <row r="409" spans="1:4" x14ac:dyDescent="0.25">
      <c r="A409" s="138" t="s">
        <v>870</v>
      </c>
      <c r="B409" s="138" t="s">
        <v>928</v>
      </c>
      <c r="C409" s="138" t="s">
        <v>278</v>
      </c>
      <c r="D409" s="138" t="s">
        <v>929</v>
      </c>
    </row>
    <row r="410" spans="1:4" x14ac:dyDescent="0.25">
      <c r="A410" s="138" t="s">
        <v>870</v>
      </c>
      <c r="B410" s="138" t="s">
        <v>930</v>
      </c>
      <c r="C410" s="138" t="s">
        <v>156</v>
      </c>
      <c r="D410" s="138" t="s">
        <v>931</v>
      </c>
    </row>
    <row r="411" spans="1:4" x14ac:dyDescent="0.25">
      <c r="A411" s="138" t="s">
        <v>870</v>
      </c>
      <c r="B411" s="138" t="s">
        <v>932</v>
      </c>
      <c r="C411" s="138" t="s">
        <v>159</v>
      </c>
      <c r="D411" s="138" t="s">
        <v>933</v>
      </c>
    </row>
    <row r="412" spans="1:4" x14ac:dyDescent="0.25">
      <c r="A412" s="138" t="s">
        <v>870</v>
      </c>
      <c r="B412" s="138" t="s">
        <v>934</v>
      </c>
      <c r="C412" s="138" t="s">
        <v>165</v>
      </c>
      <c r="D412" s="138" t="s">
        <v>935</v>
      </c>
    </row>
    <row r="413" spans="1:4" x14ac:dyDescent="0.25">
      <c r="A413" s="138" t="s">
        <v>870</v>
      </c>
      <c r="B413" s="138" t="s">
        <v>936</v>
      </c>
      <c r="C413" s="138" t="s">
        <v>168</v>
      </c>
      <c r="D413" s="138" t="s">
        <v>937</v>
      </c>
    </row>
    <row r="414" spans="1:4" x14ac:dyDescent="0.25">
      <c r="A414" s="138" t="s">
        <v>870</v>
      </c>
      <c r="B414" s="138" t="s">
        <v>938</v>
      </c>
      <c r="C414" s="138" t="s">
        <v>171</v>
      </c>
      <c r="D414" s="138" t="s">
        <v>939</v>
      </c>
    </row>
    <row r="415" spans="1:4" x14ac:dyDescent="0.25">
      <c r="A415" s="138" t="s">
        <v>870</v>
      </c>
      <c r="B415" s="138" t="s">
        <v>940</v>
      </c>
      <c r="C415" s="138" t="s">
        <v>174</v>
      </c>
      <c r="D415" s="138" t="s">
        <v>941</v>
      </c>
    </row>
    <row r="416" spans="1:4" x14ac:dyDescent="0.25">
      <c r="A416" s="138" t="s">
        <v>870</v>
      </c>
      <c r="B416" s="138" t="s">
        <v>942</v>
      </c>
      <c r="C416" s="138" t="s">
        <v>348</v>
      </c>
      <c r="D416" s="138" t="s">
        <v>943</v>
      </c>
    </row>
    <row r="417" spans="1:4" x14ac:dyDescent="0.25">
      <c r="A417" s="138" t="s">
        <v>870</v>
      </c>
      <c r="B417" s="138" t="s">
        <v>944</v>
      </c>
      <c r="C417" s="138" t="s">
        <v>180</v>
      </c>
      <c r="D417" s="138" t="s">
        <v>945</v>
      </c>
    </row>
    <row r="418" spans="1:4" x14ac:dyDescent="0.25">
      <c r="A418" s="138" t="s">
        <v>870</v>
      </c>
      <c r="B418" s="138" t="s">
        <v>946</v>
      </c>
      <c r="C418" s="138" t="s">
        <v>183</v>
      </c>
      <c r="D418" s="138" t="s">
        <v>947</v>
      </c>
    </row>
    <row r="419" spans="1:4" x14ac:dyDescent="0.25">
      <c r="A419" s="138" t="s">
        <v>870</v>
      </c>
      <c r="B419" s="138" t="s">
        <v>948</v>
      </c>
      <c r="C419" s="138" t="s">
        <v>186</v>
      </c>
      <c r="D419" s="138" t="s">
        <v>949</v>
      </c>
    </row>
    <row r="420" spans="1:4" x14ac:dyDescent="0.25">
      <c r="A420" s="138" t="s">
        <v>870</v>
      </c>
      <c r="B420" s="138" t="s">
        <v>950</v>
      </c>
      <c r="C420" s="138" t="s">
        <v>189</v>
      </c>
      <c r="D420" s="138" t="s">
        <v>951</v>
      </c>
    </row>
    <row r="421" spans="1:4" x14ac:dyDescent="0.25">
      <c r="A421" s="138" t="s">
        <v>870</v>
      </c>
      <c r="B421" s="138" t="s">
        <v>952</v>
      </c>
      <c r="C421" s="138" t="s">
        <v>192</v>
      </c>
      <c r="D421" s="138" t="s">
        <v>953</v>
      </c>
    </row>
    <row r="422" spans="1:4" x14ac:dyDescent="0.25">
      <c r="A422" s="138" t="s">
        <v>870</v>
      </c>
      <c r="B422" s="138" t="s">
        <v>954</v>
      </c>
      <c r="C422" s="138" t="s">
        <v>195</v>
      </c>
      <c r="D422" s="138" t="s">
        <v>955</v>
      </c>
    </row>
    <row r="423" spans="1:4" x14ac:dyDescent="0.25">
      <c r="A423" s="138" t="s">
        <v>956</v>
      </c>
      <c r="B423" s="138" t="s">
        <v>957</v>
      </c>
      <c r="C423" s="138" t="s">
        <v>60</v>
      </c>
      <c r="D423" s="138" t="s">
        <v>958</v>
      </c>
    </row>
    <row r="424" spans="1:4" x14ac:dyDescent="0.25">
      <c r="A424" s="138" t="s">
        <v>956</v>
      </c>
      <c r="B424" s="138" t="s">
        <v>959</v>
      </c>
      <c r="C424" s="138" t="s">
        <v>64</v>
      </c>
      <c r="D424" s="138" t="s">
        <v>960</v>
      </c>
    </row>
    <row r="425" spans="1:4" x14ac:dyDescent="0.25">
      <c r="A425" s="138" t="s">
        <v>956</v>
      </c>
      <c r="B425" s="138" t="s">
        <v>961</v>
      </c>
      <c r="C425" s="138" t="s">
        <v>38</v>
      </c>
      <c r="D425" s="138" t="s">
        <v>962</v>
      </c>
    </row>
    <row r="426" spans="1:4" x14ac:dyDescent="0.25">
      <c r="A426" s="138" t="s">
        <v>956</v>
      </c>
      <c r="B426" s="138" t="s">
        <v>963</v>
      </c>
      <c r="C426" s="138" t="s">
        <v>39</v>
      </c>
      <c r="D426" s="138" t="s">
        <v>964</v>
      </c>
    </row>
    <row r="427" spans="1:4" x14ac:dyDescent="0.25">
      <c r="A427" s="138" t="s">
        <v>956</v>
      </c>
      <c r="B427" s="138" t="s">
        <v>965</v>
      </c>
      <c r="C427" s="138" t="s">
        <v>40</v>
      </c>
      <c r="D427" s="138" t="s">
        <v>966</v>
      </c>
    </row>
    <row r="428" spans="1:4" x14ac:dyDescent="0.25">
      <c r="A428" s="138" t="s">
        <v>956</v>
      </c>
      <c r="B428" s="138" t="s">
        <v>967</v>
      </c>
      <c r="C428" s="138" t="s">
        <v>41</v>
      </c>
      <c r="D428" s="138" t="s">
        <v>968</v>
      </c>
    </row>
    <row r="429" spans="1:4" x14ac:dyDescent="0.25">
      <c r="A429" s="138" t="s">
        <v>956</v>
      </c>
      <c r="B429" s="138" t="s">
        <v>969</v>
      </c>
      <c r="C429" s="138" t="s">
        <v>42</v>
      </c>
      <c r="D429" s="138" t="s">
        <v>970</v>
      </c>
    </row>
    <row r="430" spans="1:4" x14ac:dyDescent="0.25">
      <c r="A430" s="138" t="s">
        <v>956</v>
      </c>
      <c r="B430" s="138" t="s">
        <v>971</v>
      </c>
      <c r="C430" s="138" t="s">
        <v>43</v>
      </c>
      <c r="D430" s="138" t="s">
        <v>972</v>
      </c>
    </row>
    <row r="431" spans="1:4" x14ac:dyDescent="0.25">
      <c r="A431" s="138" t="s">
        <v>956</v>
      </c>
      <c r="B431" s="138" t="s">
        <v>973</v>
      </c>
      <c r="C431" s="138" t="s">
        <v>44</v>
      </c>
      <c r="D431" s="138" t="s">
        <v>974</v>
      </c>
    </row>
    <row r="432" spans="1:4" x14ac:dyDescent="0.25">
      <c r="A432" s="138" t="s">
        <v>956</v>
      </c>
      <c r="B432" s="138" t="s">
        <v>975</v>
      </c>
      <c r="C432" s="138" t="s">
        <v>45</v>
      </c>
      <c r="D432" s="138" t="s">
        <v>976</v>
      </c>
    </row>
    <row r="433" spans="1:4" x14ac:dyDescent="0.25">
      <c r="A433" s="138" t="s">
        <v>956</v>
      </c>
      <c r="B433" s="138" t="s">
        <v>977</v>
      </c>
      <c r="C433" s="138" t="s">
        <v>46</v>
      </c>
      <c r="D433" s="138" t="s">
        <v>978</v>
      </c>
    </row>
    <row r="434" spans="1:4" x14ac:dyDescent="0.25">
      <c r="A434" s="138" t="s">
        <v>956</v>
      </c>
      <c r="B434" s="138" t="s">
        <v>979</v>
      </c>
      <c r="C434" s="138" t="s">
        <v>47</v>
      </c>
      <c r="D434" s="138" t="s">
        <v>980</v>
      </c>
    </row>
    <row r="435" spans="1:4" x14ac:dyDescent="0.25">
      <c r="A435" s="138" t="s">
        <v>956</v>
      </c>
      <c r="B435" s="138" t="s">
        <v>981</v>
      </c>
      <c r="C435" s="138" t="s">
        <v>87</v>
      </c>
      <c r="D435" s="138" t="s">
        <v>982</v>
      </c>
    </row>
    <row r="436" spans="1:4" x14ac:dyDescent="0.25">
      <c r="A436" s="138" t="s">
        <v>956</v>
      </c>
      <c r="B436" s="138" t="s">
        <v>983</v>
      </c>
      <c r="C436" s="138" t="s">
        <v>90</v>
      </c>
      <c r="D436" s="138" t="s">
        <v>984</v>
      </c>
    </row>
    <row r="437" spans="1:4" x14ac:dyDescent="0.25">
      <c r="A437" s="138" t="s">
        <v>956</v>
      </c>
      <c r="B437" s="138" t="s">
        <v>985</v>
      </c>
      <c r="C437" s="138" t="s">
        <v>93</v>
      </c>
      <c r="D437" s="138" t="s">
        <v>986</v>
      </c>
    </row>
    <row r="438" spans="1:4" x14ac:dyDescent="0.25">
      <c r="A438" s="138" t="s">
        <v>956</v>
      </c>
      <c r="B438" s="138" t="s">
        <v>987</v>
      </c>
      <c r="C438" s="138" t="s">
        <v>96</v>
      </c>
      <c r="D438" s="138" t="s">
        <v>988</v>
      </c>
    </row>
    <row r="439" spans="1:4" x14ac:dyDescent="0.25">
      <c r="A439" s="138" t="s">
        <v>956</v>
      </c>
      <c r="B439" s="138" t="s">
        <v>989</v>
      </c>
      <c r="C439" s="138" t="s">
        <v>99</v>
      </c>
      <c r="D439" s="138" t="s">
        <v>990</v>
      </c>
    </row>
    <row r="440" spans="1:4" x14ac:dyDescent="0.25">
      <c r="A440" s="138" t="s">
        <v>956</v>
      </c>
      <c r="B440" s="138" t="s">
        <v>991</v>
      </c>
      <c r="C440" s="138" t="s">
        <v>102</v>
      </c>
      <c r="D440" s="138" t="s">
        <v>992</v>
      </c>
    </row>
    <row r="441" spans="1:4" x14ac:dyDescent="0.25">
      <c r="A441" s="138" t="s">
        <v>956</v>
      </c>
      <c r="B441" s="138" t="s">
        <v>993</v>
      </c>
      <c r="C441" s="138" t="s">
        <v>105</v>
      </c>
      <c r="D441" s="138" t="s">
        <v>994</v>
      </c>
    </row>
    <row r="442" spans="1:4" x14ac:dyDescent="0.25">
      <c r="A442" s="138" t="s">
        <v>956</v>
      </c>
      <c r="B442" s="138" t="s">
        <v>995</v>
      </c>
      <c r="C442" s="138" t="s">
        <v>137</v>
      </c>
      <c r="D442" s="138" t="s">
        <v>996</v>
      </c>
    </row>
    <row r="443" spans="1:4" x14ac:dyDescent="0.25">
      <c r="A443" s="138" t="s">
        <v>956</v>
      </c>
      <c r="B443" s="138" t="s">
        <v>997</v>
      </c>
      <c r="C443" s="138" t="s">
        <v>257</v>
      </c>
      <c r="D443" s="138" t="s">
        <v>998</v>
      </c>
    </row>
    <row r="444" spans="1:4" x14ac:dyDescent="0.25">
      <c r="A444" s="138" t="s">
        <v>956</v>
      </c>
      <c r="B444" s="138" t="s">
        <v>999</v>
      </c>
      <c r="C444" s="138" t="s">
        <v>140</v>
      </c>
      <c r="D444" s="138" t="s">
        <v>1000</v>
      </c>
    </row>
    <row r="445" spans="1:4" x14ac:dyDescent="0.25">
      <c r="A445" s="138" t="s">
        <v>956</v>
      </c>
      <c r="B445" s="138" t="s">
        <v>1001</v>
      </c>
      <c r="C445" s="138" t="s">
        <v>143</v>
      </c>
      <c r="D445" s="138" t="s">
        <v>1002</v>
      </c>
    </row>
    <row r="446" spans="1:4" x14ac:dyDescent="0.25">
      <c r="A446" s="138" t="s">
        <v>956</v>
      </c>
      <c r="B446" s="138" t="s">
        <v>1003</v>
      </c>
      <c r="C446" s="138" t="s">
        <v>146</v>
      </c>
      <c r="D446" s="138" t="s">
        <v>1004</v>
      </c>
    </row>
    <row r="447" spans="1:4" x14ac:dyDescent="0.25">
      <c r="A447" s="138" t="s">
        <v>956</v>
      </c>
      <c r="B447" s="138" t="s">
        <v>1005</v>
      </c>
      <c r="C447" s="138" t="s">
        <v>149</v>
      </c>
      <c r="D447" s="138" t="s">
        <v>1006</v>
      </c>
    </row>
    <row r="448" spans="1:4" x14ac:dyDescent="0.25">
      <c r="A448" s="138" t="s">
        <v>956</v>
      </c>
      <c r="B448" s="138" t="s">
        <v>1007</v>
      </c>
      <c r="C448" s="138" t="s">
        <v>150</v>
      </c>
      <c r="D448" s="138" t="s">
        <v>1008</v>
      </c>
    </row>
    <row r="449" spans="1:4" x14ac:dyDescent="0.25">
      <c r="A449" s="138" t="s">
        <v>956</v>
      </c>
      <c r="B449" s="138" t="s">
        <v>1009</v>
      </c>
      <c r="C449" s="138" t="s">
        <v>153</v>
      </c>
      <c r="D449" s="138" t="s">
        <v>1010</v>
      </c>
    </row>
    <row r="450" spans="1:4" x14ac:dyDescent="0.25">
      <c r="A450" s="138" t="s">
        <v>956</v>
      </c>
      <c r="B450" s="138" t="s">
        <v>1011</v>
      </c>
      <c r="C450" s="138" t="s">
        <v>272</v>
      </c>
      <c r="D450" s="138" t="s">
        <v>1012</v>
      </c>
    </row>
    <row r="451" spans="1:4" x14ac:dyDescent="0.25">
      <c r="A451" s="138" t="s">
        <v>956</v>
      </c>
      <c r="B451" s="138" t="s">
        <v>1013</v>
      </c>
      <c r="C451" s="138" t="s">
        <v>275</v>
      </c>
      <c r="D451" s="138" t="s">
        <v>1014</v>
      </c>
    </row>
    <row r="452" spans="1:4" x14ac:dyDescent="0.25">
      <c r="A452" s="138" t="s">
        <v>956</v>
      </c>
      <c r="B452" s="138" t="s">
        <v>1015</v>
      </c>
      <c r="C452" s="138" t="s">
        <v>278</v>
      </c>
      <c r="D452" s="138" t="s">
        <v>1016</v>
      </c>
    </row>
    <row r="453" spans="1:4" x14ac:dyDescent="0.25">
      <c r="A453" s="138" t="s">
        <v>956</v>
      </c>
      <c r="B453" s="138" t="s">
        <v>1017</v>
      </c>
      <c r="C453" s="138" t="s">
        <v>156</v>
      </c>
      <c r="D453" s="138" t="s">
        <v>1018</v>
      </c>
    </row>
    <row r="454" spans="1:4" x14ac:dyDescent="0.25">
      <c r="A454" s="138" t="s">
        <v>956</v>
      </c>
      <c r="B454" s="138" t="s">
        <v>1019</v>
      </c>
      <c r="C454" s="138" t="s">
        <v>159</v>
      </c>
      <c r="D454" s="138" t="s">
        <v>1020</v>
      </c>
    </row>
    <row r="455" spans="1:4" x14ac:dyDescent="0.25">
      <c r="A455" s="138" t="s">
        <v>956</v>
      </c>
      <c r="B455" s="138" t="s">
        <v>1021</v>
      </c>
      <c r="C455" s="138" t="s">
        <v>162</v>
      </c>
      <c r="D455" s="138" t="s">
        <v>1022</v>
      </c>
    </row>
    <row r="456" spans="1:4" x14ac:dyDescent="0.25">
      <c r="A456" s="138" t="s">
        <v>956</v>
      </c>
      <c r="B456" s="138" t="s">
        <v>1023</v>
      </c>
      <c r="C456" s="138" t="s">
        <v>165</v>
      </c>
      <c r="D456" s="138" t="s">
        <v>1024</v>
      </c>
    </row>
    <row r="457" spans="1:4" x14ac:dyDescent="0.25">
      <c r="A457" s="138" t="s">
        <v>956</v>
      </c>
      <c r="B457" s="138" t="s">
        <v>1025</v>
      </c>
      <c r="C457" s="138" t="s">
        <v>168</v>
      </c>
      <c r="D457" s="138" t="s">
        <v>1026</v>
      </c>
    </row>
    <row r="458" spans="1:4" x14ac:dyDescent="0.25">
      <c r="A458" s="138" t="s">
        <v>956</v>
      </c>
      <c r="B458" s="138" t="s">
        <v>1027</v>
      </c>
      <c r="C458" s="138" t="s">
        <v>171</v>
      </c>
      <c r="D458" s="138" t="s">
        <v>1028</v>
      </c>
    </row>
    <row r="459" spans="1:4" x14ac:dyDescent="0.25">
      <c r="A459" s="138" t="s">
        <v>956</v>
      </c>
      <c r="B459" s="138" t="s">
        <v>1029</v>
      </c>
      <c r="C459" s="138" t="s">
        <v>174</v>
      </c>
      <c r="D459" s="138" t="s">
        <v>1030</v>
      </c>
    </row>
    <row r="460" spans="1:4" x14ac:dyDescent="0.25">
      <c r="A460" s="138" t="s">
        <v>956</v>
      </c>
      <c r="B460" s="138" t="s">
        <v>1031</v>
      </c>
      <c r="C460" s="138" t="s">
        <v>348</v>
      </c>
      <c r="D460" s="138" t="s">
        <v>1032</v>
      </c>
    </row>
    <row r="461" spans="1:4" x14ac:dyDescent="0.25">
      <c r="A461" s="138" t="s">
        <v>956</v>
      </c>
      <c r="B461" s="138" t="s">
        <v>1033</v>
      </c>
      <c r="C461" s="138" t="s">
        <v>177</v>
      </c>
      <c r="D461" s="138" t="s">
        <v>1034</v>
      </c>
    </row>
    <row r="462" spans="1:4" x14ac:dyDescent="0.25">
      <c r="A462" s="138" t="s">
        <v>956</v>
      </c>
      <c r="B462" s="138" t="s">
        <v>1035</v>
      </c>
      <c r="C462" s="138" t="s">
        <v>180</v>
      </c>
      <c r="D462" s="138" t="s">
        <v>1036</v>
      </c>
    </row>
    <row r="463" spans="1:4" x14ac:dyDescent="0.25">
      <c r="A463" s="138" t="s">
        <v>956</v>
      </c>
      <c r="B463" s="138" t="s">
        <v>1037</v>
      </c>
      <c r="C463" s="138" t="s">
        <v>183</v>
      </c>
      <c r="D463" s="138" t="s">
        <v>1038</v>
      </c>
    </row>
    <row r="464" spans="1:4" x14ac:dyDescent="0.25">
      <c r="A464" s="138" t="s">
        <v>956</v>
      </c>
      <c r="B464" s="138" t="s">
        <v>1039</v>
      </c>
      <c r="C464" s="138" t="s">
        <v>186</v>
      </c>
      <c r="D464" s="138" t="s">
        <v>1040</v>
      </c>
    </row>
    <row r="465" spans="1:4" x14ac:dyDescent="0.25">
      <c r="A465" s="138" t="s">
        <v>1041</v>
      </c>
      <c r="B465" s="138" t="s">
        <v>1042</v>
      </c>
      <c r="C465" s="138" t="s">
        <v>60</v>
      </c>
      <c r="D465" s="138" t="s">
        <v>1043</v>
      </c>
    </row>
    <row r="466" spans="1:4" x14ac:dyDescent="0.25">
      <c r="A466" s="138" t="s">
        <v>1041</v>
      </c>
      <c r="B466" s="138" t="s">
        <v>1044</v>
      </c>
      <c r="C466" s="138" t="s">
        <v>64</v>
      </c>
      <c r="D466" s="138" t="s">
        <v>573</v>
      </c>
    </row>
    <row r="467" spans="1:4" x14ac:dyDescent="0.25">
      <c r="A467" s="138" t="s">
        <v>1041</v>
      </c>
      <c r="B467" s="138" t="s">
        <v>1045</v>
      </c>
      <c r="C467" s="138" t="s">
        <v>38</v>
      </c>
      <c r="D467" s="138" t="s">
        <v>1046</v>
      </c>
    </row>
    <row r="468" spans="1:4" x14ac:dyDescent="0.25">
      <c r="A468" s="138" t="s">
        <v>1041</v>
      </c>
      <c r="B468" s="138" t="s">
        <v>1047</v>
      </c>
      <c r="C468" s="138" t="s">
        <v>39</v>
      </c>
      <c r="D468" s="138" t="s">
        <v>1048</v>
      </c>
    </row>
    <row r="469" spans="1:4" x14ac:dyDescent="0.25">
      <c r="A469" s="138" t="s">
        <v>1041</v>
      </c>
      <c r="B469" s="138" t="s">
        <v>1049</v>
      </c>
      <c r="C469" s="138" t="s">
        <v>40</v>
      </c>
      <c r="D469" s="138" t="s">
        <v>1050</v>
      </c>
    </row>
    <row r="470" spans="1:4" x14ac:dyDescent="0.25">
      <c r="A470" s="138" t="s">
        <v>1041</v>
      </c>
      <c r="B470" s="138" t="s">
        <v>1051</v>
      </c>
      <c r="C470" s="138" t="s">
        <v>41</v>
      </c>
      <c r="D470" s="138" t="s">
        <v>1052</v>
      </c>
    </row>
    <row r="471" spans="1:4" x14ac:dyDescent="0.25">
      <c r="A471" s="138" t="s">
        <v>1041</v>
      </c>
      <c r="B471" s="138" t="s">
        <v>1053</v>
      </c>
      <c r="C471" s="138" t="s">
        <v>42</v>
      </c>
      <c r="D471" s="138" t="s">
        <v>1054</v>
      </c>
    </row>
    <row r="472" spans="1:4" x14ac:dyDescent="0.25">
      <c r="A472" s="138" t="s">
        <v>1041</v>
      </c>
      <c r="B472" s="138" t="s">
        <v>1055</v>
      </c>
      <c r="C472" s="138" t="s">
        <v>44</v>
      </c>
      <c r="D472" s="138" t="s">
        <v>1056</v>
      </c>
    </row>
    <row r="473" spans="1:4" x14ac:dyDescent="0.25">
      <c r="A473" s="138" t="s">
        <v>1041</v>
      </c>
      <c r="B473" s="138" t="s">
        <v>1057</v>
      </c>
      <c r="C473" s="138" t="s">
        <v>45</v>
      </c>
      <c r="D473" s="138" t="s">
        <v>1058</v>
      </c>
    </row>
    <row r="474" spans="1:4" x14ac:dyDescent="0.25">
      <c r="A474" s="138" t="s">
        <v>1041</v>
      </c>
      <c r="B474" s="138" t="s">
        <v>1059</v>
      </c>
      <c r="C474" s="138" t="s">
        <v>46</v>
      </c>
      <c r="D474" s="138" t="s">
        <v>1060</v>
      </c>
    </row>
    <row r="475" spans="1:4" x14ac:dyDescent="0.25">
      <c r="A475" s="138" t="s">
        <v>1041</v>
      </c>
      <c r="B475" s="138" t="s">
        <v>1061</v>
      </c>
      <c r="C475" s="138" t="s">
        <v>47</v>
      </c>
      <c r="D475" s="138" t="s">
        <v>1062</v>
      </c>
    </row>
    <row r="476" spans="1:4" x14ac:dyDescent="0.25">
      <c r="A476" s="138" t="s">
        <v>1041</v>
      </c>
      <c r="B476" s="138" t="s">
        <v>1063</v>
      </c>
      <c r="C476" s="138" t="s">
        <v>87</v>
      </c>
      <c r="D476" s="138" t="s">
        <v>1064</v>
      </c>
    </row>
    <row r="477" spans="1:4" x14ac:dyDescent="0.25">
      <c r="A477" s="138" t="s">
        <v>1041</v>
      </c>
      <c r="B477" s="138" t="s">
        <v>1065</v>
      </c>
      <c r="C477" s="138" t="s">
        <v>90</v>
      </c>
      <c r="D477" s="138" t="s">
        <v>1066</v>
      </c>
    </row>
    <row r="478" spans="1:4" x14ac:dyDescent="0.25">
      <c r="A478" s="138" t="s">
        <v>1041</v>
      </c>
      <c r="B478" s="138" t="s">
        <v>1067</v>
      </c>
      <c r="C478" s="138" t="s">
        <v>93</v>
      </c>
      <c r="D478" s="138" t="s">
        <v>1068</v>
      </c>
    </row>
    <row r="479" spans="1:4" x14ac:dyDescent="0.25">
      <c r="A479" s="138" t="s">
        <v>1041</v>
      </c>
      <c r="B479" s="138" t="s">
        <v>1069</v>
      </c>
      <c r="C479" s="138" t="s">
        <v>96</v>
      </c>
      <c r="D479" s="138" t="s">
        <v>1070</v>
      </c>
    </row>
    <row r="480" spans="1:4" x14ac:dyDescent="0.25">
      <c r="A480" s="138" t="s">
        <v>1041</v>
      </c>
      <c r="B480" s="138" t="s">
        <v>1071</v>
      </c>
      <c r="C480" s="138" t="s">
        <v>99</v>
      </c>
      <c r="D480" s="138" t="s">
        <v>1072</v>
      </c>
    </row>
    <row r="481" spans="1:4" x14ac:dyDescent="0.25">
      <c r="A481" s="138" t="s">
        <v>1041</v>
      </c>
      <c r="B481" s="138" t="s">
        <v>1073</v>
      </c>
      <c r="C481" s="138" t="s">
        <v>102</v>
      </c>
      <c r="D481" s="138" t="s">
        <v>1074</v>
      </c>
    </row>
    <row r="482" spans="1:4" x14ac:dyDescent="0.25">
      <c r="A482" s="138" t="s">
        <v>1041</v>
      </c>
      <c r="B482" s="138" t="s">
        <v>1075</v>
      </c>
      <c r="C482" s="138" t="s">
        <v>105</v>
      </c>
      <c r="D482" s="138" t="s">
        <v>1076</v>
      </c>
    </row>
    <row r="483" spans="1:4" x14ac:dyDescent="0.25">
      <c r="A483" s="138" t="s">
        <v>1041</v>
      </c>
      <c r="B483" s="138" t="s">
        <v>1077</v>
      </c>
      <c r="C483" s="138" t="s">
        <v>137</v>
      </c>
      <c r="D483" s="138" t="s">
        <v>1078</v>
      </c>
    </row>
    <row r="484" spans="1:4" x14ac:dyDescent="0.25">
      <c r="A484" s="138" t="s">
        <v>1041</v>
      </c>
      <c r="B484" s="138" t="s">
        <v>1079</v>
      </c>
      <c r="C484" s="138" t="s">
        <v>257</v>
      </c>
      <c r="D484" s="138" t="s">
        <v>1080</v>
      </c>
    </row>
    <row r="485" spans="1:4" x14ac:dyDescent="0.25">
      <c r="A485" s="138" t="s">
        <v>1041</v>
      </c>
      <c r="B485" s="138" t="s">
        <v>1081</v>
      </c>
      <c r="C485" s="138" t="s">
        <v>140</v>
      </c>
      <c r="D485" s="138" t="s">
        <v>1082</v>
      </c>
    </row>
    <row r="486" spans="1:4" x14ac:dyDescent="0.25">
      <c r="A486" s="138" t="s">
        <v>1041</v>
      </c>
      <c r="B486" s="138" t="s">
        <v>1083</v>
      </c>
      <c r="C486" s="138" t="s">
        <v>143</v>
      </c>
      <c r="D486" s="138" t="s">
        <v>1084</v>
      </c>
    </row>
    <row r="487" spans="1:4" x14ac:dyDescent="0.25">
      <c r="A487" s="138" t="s">
        <v>1041</v>
      </c>
      <c r="B487" s="138" t="s">
        <v>1086</v>
      </c>
      <c r="C487" s="138" t="s">
        <v>149</v>
      </c>
      <c r="D487" s="138" t="s">
        <v>1087</v>
      </c>
    </row>
    <row r="488" spans="1:4" x14ac:dyDescent="0.25">
      <c r="A488" s="138" t="s">
        <v>1041</v>
      </c>
      <c r="B488" s="138" t="s">
        <v>1088</v>
      </c>
      <c r="C488" s="138" t="s">
        <v>150</v>
      </c>
      <c r="D488" s="138" t="s">
        <v>1089</v>
      </c>
    </row>
    <row r="489" spans="1:4" x14ac:dyDescent="0.25">
      <c r="A489" s="138" t="s">
        <v>1041</v>
      </c>
      <c r="B489" s="138" t="s">
        <v>1090</v>
      </c>
      <c r="C489" s="138" t="s">
        <v>153</v>
      </c>
      <c r="D489" s="138" t="s">
        <v>1091</v>
      </c>
    </row>
    <row r="490" spans="1:4" x14ac:dyDescent="0.25">
      <c r="A490" s="138" t="s">
        <v>1041</v>
      </c>
      <c r="B490" s="138" t="s">
        <v>1092</v>
      </c>
      <c r="C490" s="138" t="s">
        <v>272</v>
      </c>
      <c r="D490" s="138" t="s">
        <v>1093</v>
      </c>
    </row>
    <row r="491" spans="1:4" x14ac:dyDescent="0.25">
      <c r="A491" s="138" t="s">
        <v>1041</v>
      </c>
      <c r="B491" s="138" t="s">
        <v>1094</v>
      </c>
      <c r="C491" s="138" t="s">
        <v>275</v>
      </c>
      <c r="D491" s="138" t="s">
        <v>1095</v>
      </c>
    </row>
    <row r="492" spans="1:4" x14ac:dyDescent="0.25">
      <c r="A492" s="138" t="s">
        <v>1041</v>
      </c>
      <c r="B492" s="138" t="s">
        <v>1096</v>
      </c>
      <c r="C492" s="138" t="s">
        <v>278</v>
      </c>
      <c r="D492" s="138" t="s">
        <v>86</v>
      </c>
    </row>
    <row r="493" spans="1:4" x14ac:dyDescent="0.25">
      <c r="A493" s="138" t="s">
        <v>1041</v>
      </c>
      <c r="B493" s="138" t="s">
        <v>1097</v>
      </c>
      <c r="C493" s="138" t="s">
        <v>156</v>
      </c>
      <c r="D493" s="138" t="s">
        <v>1098</v>
      </c>
    </row>
    <row r="494" spans="1:4" x14ac:dyDescent="0.25">
      <c r="A494" s="138" t="s">
        <v>1041</v>
      </c>
      <c r="B494" s="138" t="s">
        <v>1099</v>
      </c>
      <c r="C494" s="138" t="s">
        <v>159</v>
      </c>
      <c r="D494" s="138" t="s">
        <v>1100</v>
      </c>
    </row>
    <row r="495" spans="1:4" x14ac:dyDescent="0.25">
      <c r="A495" s="138" t="s">
        <v>1041</v>
      </c>
      <c r="B495" s="138" t="s">
        <v>1101</v>
      </c>
      <c r="C495" s="138" t="s">
        <v>162</v>
      </c>
      <c r="D495" s="138" t="s">
        <v>1102</v>
      </c>
    </row>
    <row r="496" spans="1:4" x14ac:dyDescent="0.25">
      <c r="A496" s="138" t="s">
        <v>1041</v>
      </c>
      <c r="B496" s="138" t="s">
        <v>1103</v>
      </c>
      <c r="C496" s="138" t="s">
        <v>165</v>
      </c>
      <c r="D496" s="138" t="s">
        <v>1104</v>
      </c>
    </row>
    <row r="497" spans="1:4" x14ac:dyDescent="0.25">
      <c r="A497" s="138" t="s">
        <v>1041</v>
      </c>
      <c r="B497" s="138" t="s">
        <v>1105</v>
      </c>
      <c r="C497" s="138" t="s">
        <v>168</v>
      </c>
      <c r="D497" s="138" t="s">
        <v>1106</v>
      </c>
    </row>
    <row r="498" spans="1:4" x14ac:dyDescent="0.25">
      <c r="A498" s="138" t="s">
        <v>1041</v>
      </c>
      <c r="B498" s="138" t="s">
        <v>1107</v>
      </c>
      <c r="C498" s="138" t="s">
        <v>171</v>
      </c>
      <c r="D498" s="138" t="s">
        <v>1108</v>
      </c>
    </row>
    <row r="499" spans="1:4" x14ac:dyDescent="0.25">
      <c r="A499" s="138" t="s">
        <v>1041</v>
      </c>
      <c r="B499" s="138" t="s">
        <v>1109</v>
      </c>
      <c r="C499" s="138" t="s">
        <v>174</v>
      </c>
      <c r="D499" s="138" t="s">
        <v>1110</v>
      </c>
    </row>
    <row r="500" spans="1:4" x14ac:dyDescent="0.25">
      <c r="A500" s="138" t="s">
        <v>1041</v>
      </c>
      <c r="B500" s="138" t="s">
        <v>1111</v>
      </c>
      <c r="C500" s="138" t="s">
        <v>348</v>
      </c>
      <c r="D500" s="138" t="s">
        <v>1112</v>
      </c>
    </row>
    <row r="501" spans="1:4" x14ac:dyDescent="0.25">
      <c r="A501" s="138" t="s">
        <v>1041</v>
      </c>
      <c r="B501" s="138" t="s">
        <v>1113</v>
      </c>
      <c r="C501" s="138" t="s">
        <v>177</v>
      </c>
      <c r="D501" s="138" t="s">
        <v>1114</v>
      </c>
    </row>
    <row r="502" spans="1:4" x14ac:dyDescent="0.25">
      <c r="A502" s="138" t="s">
        <v>1041</v>
      </c>
      <c r="B502" s="138" t="s">
        <v>1115</v>
      </c>
      <c r="C502" s="138" t="s">
        <v>180</v>
      </c>
      <c r="D502" s="138" t="s">
        <v>1116</v>
      </c>
    </row>
    <row r="503" spans="1:4" x14ac:dyDescent="0.25">
      <c r="A503" s="138" t="s">
        <v>1041</v>
      </c>
      <c r="B503" s="138" t="s">
        <v>1117</v>
      </c>
      <c r="C503" s="138" t="s">
        <v>186</v>
      </c>
      <c r="D503" s="138" t="s">
        <v>1118</v>
      </c>
    </row>
    <row r="504" spans="1:4" x14ac:dyDescent="0.25">
      <c r="A504" s="138" t="s">
        <v>1041</v>
      </c>
      <c r="B504" s="138" t="s">
        <v>1119</v>
      </c>
      <c r="C504" s="138" t="s">
        <v>189</v>
      </c>
      <c r="D504" s="138" t="s">
        <v>1120</v>
      </c>
    </row>
    <row r="505" spans="1:4" x14ac:dyDescent="0.25">
      <c r="A505" s="138" t="s">
        <v>1041</v>
      </c>
      <c r="B505" s="138" t="s">
        <v>1121</v>
      </c>
      <c r="C505" s="138" t="s">
        <v>192</v>
      </c>
      <c r="D505" s="138" t="s">
        <v>1122</v>
      </c>
    </row>
    <row r="506" spans="1:4" x14ac:dyDescent="0.25">
      <c r="A506" s="138" t="s">
        <v>1123</v>
      </c>
      <c r="B506" s="138" t="s">
        <v>1124</v>
      </c>
      <c r="C506" s="138" t="s">
        <v>60</v>
      </c>
      <c r="D506" s="138" t="s">
        <v>1125</v>
      </c>
    </row>
    <row r="507" spans="1:4" x14ac:dyDescent="0.25">
      <c r="A507" s="138" t="s">
        <v>1123</v>
      </c>
      <c r="B507" s="138" t="s">
        <v>1126</v>
      </c>
      <c r="C507" s="138" t="s">
        <v>64</v>
      </c>
      <c r="D507" s="138" t="s">
        <v>1127</v>
      </c>
    </row>
    <row r="508" spans="1:4" x14ac:dyDescent="0.25">
      <c r="A508" s="138" t="s">
        <v>1123</v>
      </c>
      <c r="B508" s="138" t="s">
        <v>1128</v>
      </c>
      <c r="C508" s="138" t="s">
        <v>38</v>
      </c>
      <c r="D508" s="138" t="s">
        <v>1129</v>
      </c>
    </row>
    <row r="509" spans="1:4" x14ac:dyDescent="0.25">
      <c r="A509" s="138" t="s">
        <v>1123</v>
      </c>
      <c r="B509" s="138" t="s">
        <v>1130</v>
      </c>
      <c r="C509" s="138" t="s">
        <v>39</v>
      </c>
      <c r="D509" s="138" t="s">
        <v>1131</v>
      </c>
    </row>
    <row r="510" spans="1:4" x14ac:dyDescent="0.25">
      <c r="A510" s="138" t="s">
        <v>1123</v>
      </c>
      <c r="B510" s="138" t="s">
        <v>1132</v>
      </c>
      <c r="C510" s="138" t="s">
        <v>40</v>
      </c>
      <c r="D510" s="138" t="s">
        <v>1133</v>
      </c>
    </row>
    <row r="511" spans="1:4" x14ac:dyDescent="0.25">
      <c r="A511" s="138" t="s">
        <v>1123</v>
      </c>
      <c r="B511" s="138" t="s">
        <v>1134</v>
      </c>
      <c r="C511" s="138" t="s">
        <v>41</v>
      </c>
      <c r="D511" s="138" t="s">
        <v>1135</v>
      </c>
    </row>
    <row r="512" spans="1:4" x14ac:dyDescent="0.25">
      <c r="A512" s="138" t="s">
        <v>1123</v>
      </c>
      <c r="B512" s="138" t="s">
        <v>1136</v>
      </c>
      <c r="C512" s="138" t="s">
        <v>42</v>
      </c>
      <c r="D512" s="138" t="s">
        <v>487</v>
      </c>
    </row>
    <row r="513" spans="1:4" x14ac:dyDescent="0.25">
      <c r="A513" s="138" t="s">
        <v>1123</v>
      </c>
      <c r="B513" s="138" t="s">
        <v>1137</v>
      </c>
      <c r="C513" s="138" t="s">
        <v>43</v>
      </c>
      <c r="D513" s="138" t="s">
        <v>1138</v>
      </c>
    </row>
    <row r="514" spans="1:4" x14ac:dyDescent="0.25">
      <c r="A514" s="138" t="s">
        <v>1123</v>
      </c>
      <c r="B514" s="138" t="s">
        <v>1139</v>
      </c>
      <c r="C514" s="138" t="s">
        <v>44</v>
      </c>
      <c r="D514" s="138" t="s">
        <v>1140</v>
      </c>
    </row>
    <row r="515" spans="1:4" x14ac:dyDescent="0.25">
      <c r="A515" s="138" t="s">
        <v>1123</v>
      </c>
      <c r="B515" s="138" t="s">
        <v>1141</v>
      </c>
      <c r="C515" s="138" t="s">
        <v>45</v>
      </c>
      <c r="D515" s="138" t="s">
        <v>1142</v>
      </c>
    </row>
    <row r="516" spans="1:4" x14ac:dyDescent="0.25">
      <c r="A516" s="138" t="s">
        <v>1123</v>
      </c>
      <c r="B516" s="138" t="s">
        <v>1143</v>
      </c>
      <c r="C516" s="138" t="s">
        <v>46</v>
      </c>
      <c r="D516" s="138" t="s">
        <v>1144</v>
      </c>
    </row>
    <row r="517" spans="1:4" x14ac:dyDescent="0.25">
      <c r="A517" s="138" t="s">
        <v>1123</v>
      </c>
      <c r="B517" s="138" t="s">
        <v>1145</v>
      </c>
      <c r="C517" s="138" t="s">
        <v>47</v>
      </c>
      <c r="D517" s="138" t="s">
        <v>1146</v>
      </c>
    </row>
    <row r="518" spans="1:4" x14ac:dyDescent="0.25">
      <c r="A518" s="138" t="s">
        <v>1123</v>
      </c>
      <c r="B518" s="138" t="s">
        <v>1147</v>
      </c>
      <c r="C518" s="138" t="s">
        <v>87</v>
      </c>
      <c r="D518" s="138" t="s">
        <v>1148</v>
      </c>
    </row>
    <row r="519" spans="1:4" x14ac:dyDescent="0.25">
      <c r="A519" s="138" t="s">
        <v>1123</v>
      </c>
      <c r="B519" s="138" t="s">
        <v>1149</v>
      </c>
      <c r="C519" s="138" t="s">
        <v>90</v>
      </c>
      <c r="D519" s="138" t="s">
        <v>1150</v>
      </c>
    </row>
    <row r="520" spans="1:4" x14ac:dyDescent="0.25">
      <c r="A520" s="138" t="s">
        <v>1123</v>
      </c>
      <c r="B520" s="138" t="s">
        <v>1151</v>
      </c>
      <c r="C520" s="138" t="s">
        <v>93</v>
      </c>
      <c r="D520" s="138" t="s">
        <v>1152</v>
      </c>
    </row>
    <row r="521" spans="1:4" x14ac:dyDescent="0.25">
      <c r="A521" s="138" t="s">
        <v>1123</v>
      </c>
      <c r="B521" s="138" t="s">
        <v>1153</v>
      </c>
      <c r="C521" s="138" t="s">
        <v>96</v>
      </c>
      <c r="D521" s="138" t="s">
        <v>1154</v>
      </c>
    </row>
    <row r="522" spans="1:4" x14ac:dyDescent="0.25">
      <c r="A522" s="138" t="s">
        <v>1123</v>
      </c>
      <c r="B522" s="138" t="s">
        <v>1155</v>
      </c>
      <c r="C522" s="138" t="s">
        <v>99</v>
      </c>
      <c r="D522" s="138" t="s">
        <v>1156</v>
      </c>
    </row>
    <row r="523" spans="1:4" x14ac:dyDescent="0.25">
      <c r="A523" s="138" t="s">
        <v>1123</v>
      </c>
      <c r="B523" s="138" t="s">
        <v>1157</v>
      </c>
      <c r="C523" s="138" t="s">
        <v>102</v>
      </c>
      <c r="D523" s="138" t="s">
        <v>1158</v>
      </c>
    </row>
    <row r="524" spans="1:4" x14ac:dyDescent="0.25">
      <c r="A524" s="138" t="s">
        <v>1123</v>
      </c>
      <c r="B524" s="138" t="s">
        <v>1159</v>
      </c>
      <c r="C524" s="138" t="s">
        <v>105</v>
      </c>
      <c r="D524" s="138" t="s">
        <v>1160</v>
      </c>
    </row>
    <row r="525" spans="1:4" x14ac:dyDescent="0.25">
      <c r="A525" s="138" t="s">
        <v>1123</v>
      </c>
      <c r="B525" s="138" t="s">
        <v>1161</v>
      </c>
      <c r="C525" s="138" t="s">
        <v>137</v>
      </c>
      <c r="D525" s="138" t="s">
        <v>1162</v>
      </c>
    </row>
    <row r="526" spans="1:4" x14ac:dyDescent="0.25">
      <c r="A526" s="138" t="s">
        <v>1123</v>
      </c>
      <c r="B526" s="138" t="s">
        <v>1163</v>
      </c>
      <c r="C526" s="138" t="s">
        <v>257</v>
      </c>
      <c r="D526" s="138" t="s">
        <v>1164</v>
      </c>
    </row>
    <row r="527" spans="1:4" x14ac:dyDescent="0.25">
      <c r="A527" s="138" t="s">
        <v>1123</v>
      </c>
      <c r="B527" s="138" t="s">
        <v>1165</v>
      </c>
      <c r="C527" s="138" t="s">
        <v>140</v>
      </c>
      <c r="D527" s="138" t="s">
        <v>1166</v>
      </c>
    </row>
    <row r="528" spans="1:4" x14ac:dyDescent="0.25">
      <c r="A528" s="138" t="s">
        <v>1123</v>
      </c>
      <c r="B528" s="138" t="s">
        <v>1167</v>
      </c>
      <c r="C528" s="138" t="s">
        <v>143</v>
      </c>
      <c r="D528" s="138" t="s">
        <v>1168</v>
      </c>
    </row>
    <row r="529" spans="1:4" x14ac:dyDescent="0.25">
      <c r="A529" s="138" t="s">
        <v>1123</v>
      </c>
      <c r="B529" s="138" t="s">
        <v>1169</v>
      </c>
      <c r="C529" s="138" t="s">
        <v>146</v>
      </c>
      <c r="D529" s="138" t="s">
        <v>1170</v>
      </c>
    </row>
    <row r="530" spans="1:4" x14ac:dyDescent="0.25">
      <c r="A530" s="138" t="s">
        <v>1123</v>
      </c>
      <c r="B530" s="138" t="s">
        <v>1171</v>
      </c>
      <c r="C530" s="138" t="s">
        <v>149</v>
      </c>
      <c r="D530" s="138" t="s">
        <v>1172</v>
      </c>
    </row>
    <row r="531" spans="1:4" x14ac:dyDescent="0.25">
      <c r="A531" s="138" t="s">
        <v>1123</v>
      </c>
      <c r="B531" s="138" t="s">
        <v>1173</v>
      </c>
      <c r="C531" s="138" t="s">
        <v>150</v>
      </c>
      <c r="D531" s="138" t="s">
        <v>1174</v>
      </c>
    </row>
    <row r="532" spans="1:4" x14ac:dyDescent="0.25">
      <c r="A532" s="138" t="s">
        <v>1123</v>
      </c>
      <c r="B532" s="138" t="s">
        <v>1175</v>
      </c>
      <c r="C532" s="138" t="s">
        <v>153</v>
      </c>
      <c r="D532" s="138" t="s">
        <v>1176</v>
      </c>
    </row>
    <row r="533" spans="1:4" x14ac:dyDescent="0.25">
      <c r="A533" s="138" t="s">
        <v>1123</v>
      </c>
      <c r="B533" s="138" t="s">
        <v>1177</v>
      </c>
      <c r="C533" s="138" t="s">
        <v>272</v>
      </c>
      <c r="D533" s="138" t="s">
        <v>1178</v>
      </c>
    </row>
    <row r="534" spans="1:4" x14ac:dyDescent="0.25">
      <c r="A534" s="138" t="s">
        <v>1123</v>
      </c>
      <c r="B534" s="138" t="s">
        <v>1179</v>
      </c>
      <c r="C534" s="138" t="s">
        <v>275</v>
      </c>
      <c r="D534" s="138" t="s">
        <v>1180</v>
      </c>
    </row>
    <row r="535" spans="1:4" x14ac:dyDescent="0.25">
      <c r="A535" s="138" t="s">
        <v>1123</v>
      </c>
      <c r="B535" s="138" t="s">
        <v>1181</v>
      </c>
      <c r="C535" s="138" t="s">
        <v>278</v>
      </c>
      <c r="D535" s="138" t="s">
        <v>1182</v>
      </c>
    </row>
    <row r="536" spans="1:4" x14ac:dyDescent="0.25">
      <c r="A536" s="138" t="s">
        <v>1123</v>
      </c>
      <c r="B536" s="138" t="s">
        <v>1183</v>
      </c>
      <c r="C536" s="138" t="s">
        <v>156</v>
      </c>
      <c r="D536" s="138" t="s">
        <v>1184</v>
      </c>
    </row>
    <row r="537" spans="1:4" x14ac:dyDescent="0.25">
      <c r="A537" s="138" t="s">
        <v>1123</v>
      </c>
      <c r="B537" s="138" t="s">
        <v>1185</v>
      </c>
      <c r="C537" s="138" t="s">
        <v>159</v>
      </c>
      <c r="D537" s="138" t="s">
        <v>1186</v>
      </c>
    </row>
    <row r="538" spans="1:4" x14ac:dyDescent="0.25">
      <c r="A538" s="138" t="s">
        <v>1123</v>
      </c>
      <c r="B538" s="138" t="s">
        <v>1187</v>
      </c>
      <c r="C538" s="138" t="s">
        <v>165</v>
      </c>
      <c r="D538" s="138" t="s">
        <v>1188</v>
      </c>
    </row>
    <row r="539" spans="1:4" x14ac:dyDescent="0.25">
      <c r="A539" s="138" t="s">
        <v>1123</v>
      </c>
      <c r="B539" s="138" t="s">
        <v>1189</v>
      </c>
      <c r="C539" s="138" t="s">
        <v>168</v>
      </c>
      <c r="D539" s="138" t="s">
        <v>1190</v>
      </c>
    </row>
    <row r="540" spans="1:4" x14ac:dyDescent="0.25">
      <c r="A540" s="138" t="s">
        <v>1123</v>
      </c>
      <c r="B540" s="138" t="s">
        <v>1191</v>
      </c>
      <c r="C540" s="138" t="s">
        <v>171</v>
      </c>
      <c r="D540" s="138" t="s">
        <v>1192</v>
      </c>
    </row>
    <row r="541" spans="1:4" x14ac:dyDescent="0.25">
      <c r="A541" s="138" t="s">
        <v>1123</v>
      </c>
      <c r="B541" s="138" t="s">
        <v>1193</v>
      </c>
      <c r="C541" s="138" t="s">
        <v>174</v>
      </c>
      <c r="D541" s="138" t="s">
        <v>1194</v>
      </c>
    </row>
    <row r="542" spans="1:4" x14ac:dyDescent="0.25">
      <c r="A542" s="138" t="s">
        <v>1123</v>
      </c>
      <c r="B542" s="138" t="s">
        <v>1195</v>
      </c>
      <c r="C542" s="138" t="s">
        <v>348</v>
      </c>
      <c r="D542" s="138" t="s">
        <v>1196</v>
      </c>
    </row>
    <row r="543" spans="1:4" x14ac:dyDescent="0.25">
      <c r="A543" s="138" t="s">
        <v>1123</v>
      </c>
      <c r="B543" s="138" t="s">
        <v>1197</v>
      </c>
      <c r="C543" s="138" t="s">
        <v>177</v>
      </c>
      <c r="D543" s="138" t="s">
        <v>1198</v>
      </c>
    </row>
    <row r="544" spans="1:4" x14ac:dyDescent="0.25">
      <c r="A544" s="138" t="s">
        <v>1123</v>
      </c>
      <c r="B544" s="138" t="s">
        <v>1199</v>
      </c>
      <c r="C544" s="138" t="s">
        <v>180</v>
      </c>
      <c r="D544" s="138" t="s">
        <v>1200</v>
      </c>
    </row>
    <row r="545" spans="1:4" x14ac:dyDescent="0.25">
      <c r="A545" s="138" t="s">
        <v>1123</v>
      </c>
      <c r="B545" s="138" t="s">
        <v>1201</v>
      </c>
      <c r="C545" s="138" t="s">
        <v>183</v>
      </c>
      <c r="D545" s="138" t="s">
        <v>1202</v>
      </c>
    </row>
    <row r="546" spans="1:4" x14ac:dyDescent="0.25">
      <c r="A546" s="138" t="s">
        <v>1123</v>
      </c>
      <c r="B546" s="138" t="s">
        <v>1203</v>
      </c>
      <c r="C546" s="138" t="s">
        <v>186</v>
      </c>
      <c r="D546" s="138" t="s">
        <v>1204</v>
      </c>
    </row>
    <row r="547" spans="1:4" x14ac:dyDescent="0.25">
      <c r="A547" s="138" t="s">
        <v>1205</v>
      </c>
      <c r="B547" s="138" t="s">
        <v>1206</v>
      </c>
      <c r="C547" s="138" t="s">
        <v>60</v>
      </c>
      <c r="D547" s="138" t="s">
        <v>1207</v>
      </c>
    </row>
    <row r="548" spans="1:4" x14ac:dyDescent="0.25">
      <c r="A548" s="138" t="s">
        <v>1205</v>
      </c>
      <c r="B548" s="138" t="s">
        <v>1208</v>
      </c>
      <c r="C548" s="138" t="s">
        <v>64</v>
      </c>
      <c r="D548" s="138" t="s">
        <v>1209</v>
      </c>
    </row>
    <row r="549" spans="1:4" x14ac:dyDescent="0.25">
      <c r="A549" s="138" t="s">
        <v>1205</v>
      </c>
      <c r="B549" s="138" t="s">
        <v>1210</v>
      </c>
      <c r="C549" s="138" t="s">
        <v>38</v>
      </c>
      <c r="D549" s="138" t="s">
        <v>1211</v>
      </c>
    </row>
    <row r="550" spans="1:4" x14ac:dyDescent="0.25">
      <c r="A550" s="138" t="s">
        <v>1205</v>
      </c>
      <c r="B550" s="138" t="s">
        <v>1212</v>
      </c>
      <c r="C550" s="138" t="s">
        <v>39</v>
      </c>
      <c r="D550" s="138" t="s">
        <v>1213</v>
      </c>
    </row>
    <row r="551" spans="1:4" x14ac:dyDescent="0.25">
      <c r="A551" s="138" t="s">
        <v>1205</v>
      </c>
      <c r="B551" s="138" t="s">
        <v>1214</v>
      </c>
      <c r="C551" s="138" t="s">
        <v>40</v>
      </c>
      <c r="D551" s="138" t="s">
        <v>1215</v>
      </c>
    </row>
    <row r="552" spans="1:4" x14ac:dyDescent="0.25">
      <c r="A552" s="138" t="s">
        <v>1205</v>
      </c>
      <c r="B552" s="138" t="s">
        <v>1216</v>
      </c>
      <c r="C552" s="138" t="s">
        <v>41</v>
      </c>
      <c r="D552" s="138" t="s">
        <v>1217</v>
      </c>
    </row>
    <row r="553" spans="1:4" x14ac:dyDescent="0.25">
      <c r="A553" s="138" t="s">
        <v>1205</v>
      </c>
      <c r="B553" s="138" t="s">
        <v>1218</v>
      </c>
      <c r="C553" s="138" t="s">
        <v>42</v>
      </c>
      <c r="D553" s="138" t="s">
        <v>1219</v>
      </c>
    </row>
    <row r="554" spans="1:4" x14ac:dyDescent="0.25">
      <c r="A554" s="138" t="s">
        <v>1205</v>
      </c>
      <c r="B554" s="138" t="s">
        <v>1220</v>
      </c>
      <c r="C554" s="138" t="s">
        <v>43</v>
      </c>
      <c r="D554" s="138" t="s">
        <v>1221</v>
      </c>
    </row>
    <row r="555" spans="1:4" x14ac:dyDescent="0.25">
      <c r="A555" s="138" t="s">
        <v>1205</v>
      </c>
      <c r="B555" s="138" t="s">
        <v>1222</v>
      </c>
      <c r="C555" s="138" t="s">
        <v>44</v>
      </c>
      <c r="D555" s="138" t="s">
        <v>1223</v>
      </c>
    </row>
    <row r="556" spans="1:4" x14ac:dyDescent="0.25">
      <c r="A556" s="138" t="s">
        <v>1205</v>
      </c>
      <c r="B556" s="138" t="s">
        <v>1224</v>
      </c>
      <c r="C556" s="138" t="s">
        <v>45</v>
      </c>
      <c r="D556" s="138" t="s">
        <v>1225</v>
      </c>
    </row>
    <row r="557" spans="1:4" x14ac:dyDescent="0.25">
      <c r="A557" s="138" t="s">
        <v>1205</v>
      </c>
      <c r="B557" s="138" t="s">
        <v>1226</v>
      </c>
      <c r="C557" s="138" t="s">
        <v>46</v>
      </c>
      <c r="D557" s="138" t="s">
        <v>1227</v>
      </c>
    </row>
    <row r="558" spans="1:4" x14ac:dyDescent="0.25">
      <c r="A558" s="138" t="s">
        <v>1205</v>
      </c>
      <c r="B558" s="138" t="s">
        <v>1228</v>
      </c>
      <c r="C558" s="138" t="s">
        <v>47</v>
      </c>
      <c r="D558" s="138" t="s">
        <v>1229</v>
      </c>
    </row>
    <row r="559" spans="1:4" x14ac:dyDescent="0.25">
      <c r="A559" s="138" t="s">
        <v>1205</v>
      </c>
      <c r="B559" s="138" t="s">
        <v>1230</v>
      </c>
      <c r="C559" s="138" t="s">
        <v>87</v>
      </c>
      <c r="D559" s="138" t="s">
        <v>1231</v>
      </c>
    </row>
    <row r="560" spans="1:4" x14ac:dyDescent="0.25">
      <c r="A560" s="138" t="s">
        <v>1205</v>
      </c>
      <c r="B560" s="138" t="s">
        <v>1232</v>
      </c>
      <c r="C560" s="138" t="s">
        <v>90</v>
      </c>
      <c r="D560" s="138" t="s">
        <v>1233</v>
      </c>
    </row>
    <row r="561" spans="1:4" x14ac:dyDescent="0.25">
      <c r="A561" s="138" t="s">
        <v>1205</v>
      </c>
      <c r="B561" s="138" t="s">
        <v>1234</v>
      </c>
      <c r="C561" s="138" t="s">
        <v>93</v>
      </c>
      <c r="D561" s="138" t="s">
        <v>1235</v>
      </c>
    </row>
    <row r="562" spans="1:4" x14ac:dyDescent="0.25">
      <c r="A562" s="138" t="s">
        <v>1205</v>
      </c>
      <c r="B562" s="138" t="s">
        <v>1236</v>
      </c>
      <c r="C562" s="138" t="s">
        <v>96</v>
      </c>
      <c r="D562" s="138" t="s">
        <v>1237</v>
      </c>
    </row>
    <row r="563" spans="1:4" x14ac:dyDescent="0.25">
      <c r="A563" s="138" t="s">
        <v>1205</v>
      </c>
      <c r="B563" s="138" t="s">
        <v>1238</v>
      </c>
      <c r="C563" s="138" t="s">
        <v>99</v>
      </c>
      <c r="D563" s="138" t="s">
        <v>1239</v>
      </c>
    </row>
    <row r="564" spans="1:4" x14ac:dyDescent="0.25">
      <c r="A564" s="138" t="s">
        <v>1205</v>
      </c>
      <c r="B564" s="138" t="s">
        <v>1240</v>
      </c>
      <c r="C564" s="138" t="s">
        <v>102</v>
      </c>
      <c r="D564" s="138" t="s">
        <v>1241</v>
      </c>
    </row>
    <row r="565" spans="1:4" x14ac:dyDescent="0.25">
      <c r="A565" s="138" t="s">
        <v>1205</v>
      </c>
      <c r="B565" s="138" t="s">
        <v>1242</v>
      </c>
      <c r="C565" s="138" t="s">
        <v>105</v>
      </c>
      <c r="D565" s="138" t="s">
        <v>1243</v>
      </c>
    </row>
    <row r="566" spans="1:4" x14ac:dyDescent="0.25">
      <c r="A566" s="138" t="s">
        <v>1205</v>
      </c>
      <c r="B566" s="138" t="s">
        <v>1244</v>
      </c>
      <c r="C566" s="138" t="s">
        <v>137</v>
      </c>
      <c r="D566" s="138" t="s">
        <v>1245</v>
      </c>
    </row>
    <row r="567" spans="1:4" x14ac:dyDescent="0.25">
      <c r="A567" s="138" t="s">
        <v>1205</v>
      </c>
      <c r="B567" s="138" t="s">
        <v>1246</v>
      </c>
      <c r="C567" s="138" t="s">
        <v>257</v>
      </c>
      <c r="D567" s="138" t="s">
        <v>1247</v>
      </c>
    </row>
    <row r="568" spans="1:4" x14ac:dyDescent="0.25">
      <c r="A568" s="138" t="s">
        <v>1205</v>
      </c>
      <c r="B568" s="138" t="s">
        <v>1248</v>
      </c>
      <c r="C568" s="138" t="s">
        <v>140</v>
      </c>
      <c r="D568" s="138" t="s">
        <v>1249</v>
      </c>
    </row>
    <row r="569" spans="1:4" x14ac:dyDescent="0.25">
      <c r="A569" s="138" t="s">
        <v>1205</v>
      </c>
      <c r="B569" s="138" t="s">
        <v>1250</v>
      </c>
      <c r="C569" s="138" t="s">
        <v>143</v>
      </c>
      <c r="D569" s="138" t="s">
        <v>1251</v>
      </c>
    </row>
    <row r="570" spans="1:4" x14ac:dyDescent="0.25">
      <c r="A570" s="138" t="s">
        <v>1205</v>
      </c>
      <c r="B570" s="138" t="s">
        <v>1252</v>
      </c>
      <c r="C570" s="138" t="s">
        <v>146</v>
      </c>
      <c r="D570" s="138" t="s">
        <v>1253</v>
      </c>
    </row>
    <row r="571" spans="1:4" x14ac:dyDescent="0.25">
      <c r="A571" s="138" t="s">
        <v>1205</v>
      </c>
      <c r="B571" s="138" t="s">
        <v>1254</v>
      </c>
      <c r="C571" s="138" t="s">
        <v>149</v>
      </c>
      <c r="D571" s="138" t="s">
        <v>1255</v>
      </c>
    </row>
    <row r="572" spans="1:4" x14ac:dyDescent="0.25">
      <c r="A572" s="138" t="s">
        <v>1205</v>
      </c>
      <c r="B572" s="138" t="s">
        <v>1256</v>
      </c>
      <c r="C572" s="138" t="s">
        <v>150</v>
      </c>
      <c r="D572" s="138" t="s">
        <v>1257</v>
      </c>
    </row>
    <row r="573" spans="1:4" x14ac:dyDescent="0.25">
      <c r="A573" s="138" t="s">
        <v>1205</v>
      </c>
      <c r="B573" s="138" t="s">
        <v>1258</v>
      </c>
      <c r="C573" s="138" t="s">
        <v>153</v>
      </c>
      <c r="D573" s="138" t="s">
        <v>1259</v>
      </c>
    </row>
    <row r="574" spans="1:4" x14ac:dyDescent="0.25">
      <c r="A574" s="138" t="s">
        <v>1205</v>
      </c>
      <c r="B574" s="138" t="s">
        <v>1260</v>
      </c>
      <c r="C574" s="138" t="s">
        <v>272</v>
      </c>
      <c r="D574" s="138" t="s">
        <v>1261</v>
      </c>
    </row>
    <row r="575" spans="1:4" x14ac:dyDescent="0.25">
      <c r="A575" s="138" t="s">
        <v>1205</v>
      </c>
      <c r="B575" s="138" t="s">
        <v>1262</v>
      </c>
      <c r="C575" s="138" t="s">
        <v>278</v>
      </c>
      <c r="D575" s="138" t="s">
        <v>1263</v>
      </c>
    </row>
    <row r="576" spans="1:4" x14ac:dyDescent="0.25">
      <c r="A576" s="138" t="s">
        <v>1264</v>
      </c>
      <c r="B576" s="138" t="s">
        <v>1265</v>
      </c>
      <c r="C576" s="138" t="s">
        <v>60</v>
      </c>
      <c r="D576" s="138" t="s">
        <v>1266</v>
      </c>
    </row>
    <row r="577" spans="1:4" x14ac:dyDescent="0.25">
      <c r="A577" s="138" t="s">
        <v>1264</v>
      </c>
      <c r="B577" s="138" t="s">
        <v>1267</v>
      </c>
      <c r="C577" s="138" t="s">
        <v>64</v>
      </c>
      <c r="D577" s="138" t="s">
        <v>1268</v>
      </c>
    </row>
    <row r="578" spans="1:4" x14ac:dyDescent="0.25">
      <c r="A578" s="138" t="s">
        <v>1264</v>
      </c>
      <c r="B578" s="138" t="s">
        <v>1269</v>
      </c>
      <c r="C578" s="138" t="s">
        <v>38</v>
      </c>
      <c r="D578" s="138" t="s">
        <v>1270</v>
      </c>
    </row>
    <row r="579" spans="1:4" x14ac:dyDescent="0.25">
      <c r="A579" s="138" t="s">
        <v>1264</v>
      </c>
      <c r="B579" s="138" t="s">
        <v>1271</v>
      </c>
      <c r="C579" s="138" t="s">
        <v>39</v>
      </c>
      <c r="D579" s="138" t="s">
        <v>1272</v>
      </c>
    </row>
    <row r="580" spans="1:4" x14ac:dyDescent="0.25">
      <c r="A580" s="138" t="s">
        <v>1264</v>
      </c>
      <c r="B580" s="138" t="s">
        <v>1273</v>
      </c>
      <c r="C580" s="138" t="s">
        <v>40</v>
      </c>
      <c r="D580" s="138" t="s">
        <v>1274</v>
      </c>
    </row>
    <row r="581" spans="1:4" x14ac:dyDescent="0.25">
      <c r="A581" s="138" t="s">
        <v>1264</v>
      </c>
      <c r="B581" s="138" t="s">
        <v>1275</v>
      </c>
      <c r="C581" s="138" t="s">
        <v>41</v>
      </c>
      <c r="D581" s="138" t="s">
        <v>1276</v>
      </c>
    </row>
    <row r="582" spans="1:4" x14ac:dyDescent="0.25">
      <c r="A582" s="138" t="s">
        <v>1264</v>
      </c>
      <c r="B582" s="138" t="s">
        <v>1277</v>
      </c>
      <c r="C582" s="138" t="s">
        <v>42</v>
      </c>
      <c r="D582" s="138" t="s">
        <v>1278</v>
      </c>
    </row>
    <row r="583" spans="1:4" x14ac:dyDescent="0.25">
      <c r="A583" s="138" t="s">
        <v>1264</v>
      </c>
      <c r="B583" s="138" t="s">
        <v>1279</v>
      </c>
      <c r="C583" s="138" t="s">
        <v>43</v>
      </c>
      <c r="D583" s="138" t="s">
        <v>1280</v>
      </c>
    </row>
    <row r="584" spans="1:4" x14ac:dyDescent="0.25">
      <c r="A584" s="138" t="s">
        <v>1264</v>
      </c>
      <c r="B584" s="138" t="s">
        <v>1281</v>
      </c>
      <c r="C584" s="138" t="s">
        <v>44</v>
      </c>
      <c r="D584" s="138" t="s">
        <v>1282</v>
      </c>
    </row>
    <row r="585" spans="1:4" x14ac:dyDescent="0.25">
      <c r="A585" s="138" t="s">
        <v>1264</v>
      </c>
      <c r="B585" s="138" t="s">
        <v>1283</v>
      </c>
      <c r="C585" s="138" t="s">
        <v>45</v>
      </c>
      <c r="D585" s="138" t="s">
        <v>1284</v>
      </c>
    </row>
    <row r="586" spans="1:4" x14ac:dyDescent="0.25">
      <c r="A586" s="138" t="s">
        <v>1264</v>
      </c>
      <c r="B586" s="138" t="s">
        <v>1285</v>
      </c>
      <c r="C586" s="138" t="s">
        <v>46</v>
      </c>
      <c r="D586" s="138" t="s">
        <v>1286</v>
      </c>
    </row>
    <row r="587" spans="1:4" x14ac:dyDescent="0.25">
      <c r="A587" s="138" t="s">
        <v>1264</v>
      </c>
      <c r="B587" s="138" t="s">
        <v>1287</v>
      </c>
      <c r="C587" s="138" t="s">
        <v>47</v>
      </c>
      <c r="D587" s="138" t="s">
        <v>1288</v>
      </c>
    </row>
    <row r="588" spans="1:4" x14ac:dyDescent="0.25">
      <c r="A588" s="138" t="s">
        <v>1264</v>
      </c>
      <c r="B588" s="138" t="s">
        <v>1289</v>
      </c>
      <c r="C588" s="138" t="s">
        <v>87</v>
      </c>
      <c r="D588" s="138" t="s">
        <v>1290</v>
      </c>
    </row>
    <row r="589" spans="1:4" x14ac:dyDescent="0.25">
      <c r="A589" s="138" t="s">
        <v>1264</v>
      </c>
      <c r="B589" s="138" t="s">
        <v>1291</v>
      </c>
      <c r="C589" s="138" t="s">
        <v>90</v>
      </c>
      <c r="D589" s="138" t="s">
        <v>1292</v>
      </c>
    </row>
    <row r="590" spans="1:4" x14ac:dyDescent="0.25">
      <c r="A590" s="138" t="s">
        <v>1264</v>
      </c>
      <c r="B590" s="138" t="s">
        <v>1293</v>
      </c>
      <c r="C590" s="138" t="s">
        <v>93</v>
      </c>
      <c r="D590" s="138" t="s">
        <v>1294</v>
      </c>
    </row>
    <row r="591" spans="1:4" x14ac:dyDescent="0.25">
      <c r="A591" s="138" t="s">
        <v>1264</v>
      </c>
      <c r="B591" s="138" t="s">
        <v>1295</v>
      </c>
      <c r="C591" s="138" t="s">
        <v>96</v>
      </c>
      <c r="D591" s="138" t="s">
        <v>1296</v>
      </c>
    </row>
    <row r="592" spans="1:4" x14ac:dyDescent="0.25">
      <c r="A592" s="138" t="s">
        <v>1264</v>
      </c>
      <c r="B592" s="138" t="s">
        <v>1297</v>
      </c>
      <c r="C592" s="138" t="s">
        <v>99</v>
      </c>
      <c r="D592" s="138" t="s">
        <v>1298</v>
      </c>
    </row>
    <row r="593" spans="1:4" x14ac:dyDescent="0.25">
      <c r="A593" s="138" t="s">
        <v>1264</v>
      </c>
      <c r="B593" s="138" t="s">
        <v>1299</v>
      </c>
      <c r="C593" s="138" t="s">
        <v>102</v>
      </c>
      <c r="D593" s="138" t="s">
        <v>1300</v>
      </c>
    </row>
    <row r="594" spans="1:4" x14ac:dyDescent="0.25">
      <c r="A594" s="138" t="s">
        <v>1264</v>
      </c>
      <c r="B594" s="138" t="s">
        <v>1301</v>
      </c>
      <c r="C594" s="138" t="s">
        <v>105</v>
      </c>
      <c r="D594" s="138" t="s">
        <v>1302</v>
      </c>
    </row>
    <row r="595" spans="1:4" x14ac:dyDescent="0.25">
      <c r="A595" s="138" t="s">
        <v>1264</v>
      </c>
      <c r="B595" s="138" t="s">
        <v>1303</v>
      </c>
      <c r="C595" s="138" t="s">
        <v>137</v>
      </c>
      <c r="D595" s="138" t="s">
        <v>1304</v>
      </c>
    </row>
    <row r="596" spans="1:4" x14ac:dyDescent="0.25">
      <c r="A596" s="138" t="s">
        <v>1264</v>
      </c>
      <c r="B596" s="138" t="s">
        <v>1305</v>
      </c>
      <c r="C596" s="138" t="s">
        <v>257</v>
      </c>
      <c r="D596" s="138" t="s">
        <v>1306</v>
      </c>
    </row>
    <row r="597" spans="1:4" x14ac:dyDescent="0.25">
      <c r="A597" s="138" t="s">
        <v>1307</v>
      </c>
      <c r="B597" s="138" t="s">
        <v>1308</v>
      </c>
      <c r="C597" s="138" t="s">
        <v>60</v>
      </c>
      <c r="D597" s="138" t="s">
        <v>1309</v>
      </c>
    </row>
    <row r="598" spans="1:4" x14ac:dyDescent="0.25">
      <c r="A598" s="138" t="s">
        <v>1307</v>
      </c>
      <c r="B598" s="138" t="s">
        <v>1310</v>
      </c>
      <c r="C598" s="138" t="s">
        <v>64</v>
      </c>
      <c r="D598" s="138" t="s">
        <v>1311</v>
      </c>
    </row>
    <row r="599" spans="1:4" x14ac:dyDescent="0.25">
      <c r="A599" s="138" t="s">
        <v>1307</v>
      </c>
      <c r="B599" s="138" t="s">
        <v>1312</v>
      </c>
      <c r="C599" s="138" t="s">
        <v>38</v>
      </c>
      <c r="D599" s="138" t="s">
        <v>1313</v>
      </c>
    </row>
    <row r="600" spans="1:4" x14ac:dyDescent="0.25">
      <c r="A600" s="138" t="s">
        <v>1307</v>
      </c>
      <c r="B600" s="138" t="s">
        <v>1314</v>
      </c>
      <c r="C600" s="138" t="s">
        <v>39</v>
      </c>
      <c r="D600" s="138" t="s">
        <v>1315</v>
      </c>
    </row>
    <row r="601" spans="1:4" x14ac:dyDescent="0.25">
      <c r="A601" s="138" t="s">
        <v>1307</v>
      </c>
      <c r="B601" s="138" t="s">
        <v>1316</v>
      </c>
      <c r="C601" s="138" t="s">
        <v>40</v>
      </c>
      <c r="D601" s="138" t="s">
        <v>1317</v>
      </c>
    </row>
    <row r="602" spans="1:4" x14ac:dyDescent="0.25">
      <c r="A602" s="138" t="s">
        <v>1307</v>
      </c>
      <c r="B602" s="138" t="s">
        <v>1318</v>
      </c>
      <c r="C602" s="138" t="s">
        <v>41</v>
      </c>
      <c r="D602" s="138" t="s">
        <v>1319</v>
      </c>
    </row>
    <row r="603" spans="1:4" x14ac:dyDescent="0.25">
      <c r="A603" s="138" t="s">
        <v>1307</v>
      </c>
      <c r="B603" s="138" t="s">
        <v>1320</v>
      </c>
      <c r="C603" s="138" t="s">
        <v>42</v>
      </c>
      <c r="D603" s="138" t="s">
        <v>1321</v>
      </c>
    </row>
    <row r="604" spans="1:4" x14ac:dyDescent="0.25">
      <c r="A604" s="138" t="s">
        <v>1307</v>
      </c>
      <c r="B604" s="138" t="s">
        <v>1322</v>
      </c>
      <c r="C604" s="138" t="s">
        <v>43</v>
      </c>
      <c r="D604" s="138" t="s">
        <v>1323</v>
      </c>
    </row>
    <row r="605" spans="1:4" x14ac:dyDescent="0.25">
      <c r="A605" s="138" t="s">
        <v>1307</v>
      </c>
      <c r="B605" s="138" t="s">
        <v>1324</v>
      </c>
      <c r="C605" s="138" t="s">
        <v>44</v>
      </c>
      <c r="D605" s="138" t="s">
        <v>1325</v>
      </c>
    </row>
    <row r="606" spans="1:4" x14ac:dyDescent="0.25">
      <c r="A606" s="138" t="s">
        <v>1307</v>
      </c>
      <c r="B606" s="138" t="s">
        <v>1326</v>
      </c>
      <c r="C606" s="138" t="s">
        <v>45</v>
      </c>
      <c r="D606" s="138" t="s">
        <v>1327</v>
      </c>
    </row>
    <row r="607" spans="1:4" x14ac:dyDescent="0.25">
      <c r="A607" s="138" t="s">
        <v>1307</v>
      </c>
      <c r="B607" s="138" t="s">
        <v>1328</v>
      </c>
      <c r="C607" s="138" t="s">
        <v>46</v>
      </c>
      <c r="D607" s="138" t="s">
        <v>1329</v>
      </c>
    </row>
    <row r="608" spans="1:4" x14ac:dyDescent="0.25">
      <c r="A608" s="138" t="s">
        <v>1307</v>
      </c>
      <c r="B608" s="138" t="s">
        <v>1330</v>
      </c>
      <c r="C608" s="138" t="s">
        <v>47</v>
      </c>
      <c r="D608" s="138" t="s">
        <v>1331</v>
      </c>
    </row>
    <row r="609" spans="1:4" x14ac:dyDescent="0.25">
      <c r="A609" s="138" t="s">
        <v>1307</v>
      </c>
      <c r="B609" s="138" t="s">
        <v>1332</v>
      </c>
      <c r="C609" s="138" t="s">
        <v>87</v>
      </c>
      <c r="D609" s="138" t="s">
        <v>1333</v>
      </c>
    </row>
    <row r="610" spans="1:4" x14ac:dyDescent="0.25">
      <c r="A610" s="138" t="s">
        <v>1307</v>
      </c>
      <c r="B610" s="138" t="s">
        <v>1334</v>
      </c>
      <c r="C610" s="138" t="s">
        <v>90</v>
      </c>
      <c r="D610" s="138" t="s">
        <v>1335</v>
      </c>
    </row>
    <row r="611" spans="1:4" x14ac:dyDescent="0.25">
      <c r="A611" s="138" t="s">
        <v>1307</v>
      </c>
      <c r="B611" s="138" t="s">
        <v>1336</v>
      </c>
      <c r="C611" s="138" t="s">
        <v>93</v>
      </c>
      <c r="D611" s="138" t="s">
        <v>1337</v>
      </c>
    </row>
    <row r="612" spans="1:4" x14ac:dyDescent="0.25">
      <c r="A612" s="138" t="s">
        <v>1307</v>
      </c>
      <c r="B612" s="138" t="s">
        <v>1338</v>
      </c>
      <c r="C612" s="138" t="s">
        <v>96</v>
      </c>
      <c r="D612" s="138" t="s">
        <v>1339</v>
      </c>
    </row>
    <row r="613" spans="1:4" x14ac:dyDescent="0.25">
      <c r="A613" s="138" t="s">
        <v>1307</v>
      </c>
      <c r="B613" s="138" t="s">
        <v>1340</v>
      </c>
      <c r="C613" s="138" t="s">
        <v>99</v>
      </c>
      <c r="D613" s="138" t="s">
        <v>1341</v>
      </c>
    </row>
    <row r="614" spans="1:4" x14ac:dyDescent="0.25">
      <c r="A614" s="138" t="s">
        <v>1307</v>
      </c>
      <c r="B614" s="138" t="s">
        <v>1342</v>
      </c>
      <c r="C614" s="138" t="s">
        <v>102</v>
      </c>
      <c r="D614" s="138" t="s">
        <v>1343</v>
      </c>
    </row>
    <row r="615" spans="1:4" x14ac:dyDescent="0.25">
      <c r="A615" s="138" t="s">
        <v>1307</v>
      </c>
      <c r="B615" s="138" t="s">
        <v>1344</v>
      </c>
      <c r="C615" s="138" t="s">
        <v>105</v>
      </c>
      <c r="D615" s="138" t="s">
        <v>1345</v>
      </c>
    </row>
    <row r="616" spans="1:4" x14ac:dyDescent="0.25">
      <c r="A616" s="138" t="s">
        <v>1307</v>
      </c>
      <c r="B616" s="138" t="s">
        <v>1346</v>
      </c>
      <c r="C616" s="138" t="s">
        <v>137</v>
      </c>
      <c r="D616" s="138" t="s">
        <v>1347</v>
      </c>
    </row>
    <row r="617" spans="1:4" x14ac:dyDescent="0.25">
      <c r="A617" s="138" t="s">
        <v>1307</v>
      </c>
      <c r="B617" s="138" t="s">
        <v>1348</v>
      </c>
      <c r="C617" s="138" t="s">
        <v>257</v>
      </c>
      <c r="D617" s="138" t="s">
        <v>1349</v>
      </c>
    </row>
    <row r="618" spans="1:4" x14ac:dyDescent="0.25">
      <c r="A618" s="138" t="s">
        <v>1307</v>
      </c>
      <c r="B618" s="138" t="s">
        <v>1350</v>
      </c>
      <c r="C618" s="138" t="s">
        <v>140</v>
      </c>
      <c r="D618" s="138" t="s">
        <v>1351</v>
      </c>
    </row>
    <row r="619" spans="1:4" x14ac:dyDescent="0.25">
      <c r="A619" s="138" t="s">
        <v>1307</v>
      </c>
      <c r="B619" s="138" t="s">
        <v>1352</v>
      </c>
      <c r="C619" s="138" t="s">
        <v>143</v>
      </c>
      <c r="D619" s="138" t="s">
        <v>1353</v>
      </c>
    </row>
    <row r="620" spans="1:4" x14ac:dyDescent="0.25">
      <c r="A620" s="138" t="s">
        <v>1307</v>
      </c>
      <c r="B620" s="138" t="s">
        <v>1354</v>
      </c>
      <c r="C620" s="138" t="s">
        <v>146</v>
      </c>
      <c r="D620" s="138" t="s">
        <v>1355</v>
      </c>
    </row>
    <row r="621" spans="1:4" x14ac:dyDescent="0.25">
      <c r="A621" s="138" t="s">
        <v>1307</v>
      </c>
      <c r="B621" s="138" t="s">
        <v>1356</v>
      </c>
      <c r="C621" s="138" t="s">
        <v>149</v>
      </c>
      <c r="D621" s="138" t="s">
        <v>1357</v>
      </c>
    </row>
    <row r="622" spans="1:4" x14ac:dyDescent="0.25">
      <c r="A622" s="138" t="s">
        <v>1307</v>
      </c>
      <c r="B622" s="138" t="s">
        <v>1358</v>
      </c>
      <c r="C622" s="138" t="s">
        <v>150</v>
      </c>
      <c r="D622" s="138" t="s">
        <v>1359</v>
      </c>
    </row>
    <row r="623" spans="1:4" x14ac:dyDescent="0.25">
      <c r="A623" s="138" t="s">
        <v>1307</v>
      </c>
      <c r="B623" s="138" t="s">
        <v>1360</v>
      </c>
      <c r="C623" s="138" t="s">
        <v>153</v>
      </c>
      <c r="D623" s="138" t="s">
        <v>1361</v>
      </c>
    </row>
    <row r="624" spans="1:4" x14ac:dyDescent="0.25">
      <c r="A624" s="138" t="s">
        <v>1307</v>
      </c>
      <c r="B624" s="138" t="s">
        <v>1362</v>
      </c>
      <c r="C624" s="138" t="s">
        <v>272</v>
      </c>
      <c r="D624" s="138" t="s">
        <v>1363</v>
      </c>
    </row>
    <row r="625" spans="1:4" x14ac:dyDescent="0.25">
      <c r="A625" s="138" t="s">
        <v>1307</v>
      </c>
      <c r="B625" s="138" t="s">
        <v>1364</v>
      </c>
      <c r="C625" s="138" t="s">
        <v>275</v>
      </c>
      <c r="D625" s="138" t="s">
        <v>1365</v>
      </c>
    </row>
    <row r="626" spans="1:4" x14ac:dyDescent="0.25">
      <c r="A626" s="138" t="s">
        <v>1307</v>
      </c>
      <c r="B626" s="138" t="s">
        <v>1366</v>
      </c>
      <c r="C626" s="138" t="s">
        <v>278</v>
      </c>
      <c r="D626" s="138" t="s">
        <v>1367</v>
      </c>
    </row>
    <row r="627" spans="1:4" x14ac:dyDescent="0.25">
      <c r="A627" s="138" t="s">
        <v>1307</v>
      </c>
      <c r="B627" s="138" t="s">
        <v>1368</v>
      </c>
      <c r="C627" s="138" t="s">
        <v>156</v>
      </c>
      <c r="D627" s="138" t="s">
        <v>1369</v>
      </c>
    </row>
    <row r="628" spans="1:4" x14ac:dyDescent="0.25">
      <c r="A628" s="138" t="s">
        <v>1307</v>
      </c>
      <c r="B628" s="138" t="s">
        <v>1370</v>
      </c>
      <c r="C628" s="138" t="s">
        <v>159</v>
      </c>
      <c r="D628" s="138" t="s">
        <v>1371</v>
      </c>
    </row>
    <row r="629" spans="1:4" x14ac:dyDescent="0.25">
      <c r="A629" s="138" t="s">
        <v>1307</v>
      </c>
      <c r="B629" s="138" t="s">
        <v>1372</v>
      </c>
      <c r="C629" s="138" t="s">
        <v>162</v>
      </c>
      <c r="D629" s="138" t="s">
        <v>1373</v>
      </c>
    </row>
    <row r="630" spans="1:4" x14ac:dyDescent="0.25">
      <c r="A630" s="138" t="s">
        <v>1307</v>
      </c>
      <c r="B630" s="138" t="s">
        <v>1374</v>
      </c>
      <c r="C630" s="138" t="s">
        <v>165</v>
      </c>
      <c r="D630" s="138" t="s">
        <v>1375</v>
      </c>
    </row>
    <row r="631" spans="1:4" x14ac:dyDescent="0.25">
      <c r="A631" s="138" t="s">
        <v>1307</v>
      </c>
      <c r="B631" s="138" t="s">
        <v>1376</v>
      </c>
      <c r="C631" s="138" t="s">
        <v>168</v>
      </c>
      <c r="D631" s="138" t="s">
        <v>617</v>
      </c>
    </row>
    <row r="632" spans="1:4" x14ac:dyDescent="0.25">
      <c r="A632" s="138" t="s">
        <v>1307</v>
      </c>
      <c r="B632" s="138" t="s">
        <v>1377</v>
      </c>
      <c r="C632" s="138" t="s">
        <v>171</v>
      </c>
      <c r="D632" s="138" t="s">
        <v>1378</v>
      </c>
    </row>
    <row r="633" spans="1:4" x14ac:dyDescent="0.25">
      <c r="A633" s="138" t="s">
        <v>1307</v>
      </c>
      <c r="B633" s="138" t="s">
        <v>1379</v>
      </c>
      <c r="C633" s="138" t="s">
        <v>174</v>
      </c>
      <c r="D633" s="138" t="s">
        <v>1380</v>
      </c>
    </row>
    <row r="634" spans="1:4" x14ac:dyDescent="0.25">
      <c r="A634" s="138" t="s">
        <v>1307</v>
      </c>
      <c r="B634" s="138" t="s">
        <v>1381</v>
      </c>
      <c r="C634" s="138" t="s">
        <v>348</v>
      </c>
      <c r="D634" s="138" t="s">
        <v>1382</v>
      </c>
    </row>
    <row r="635" spans="1:4" x14ac:dyDescent="0.25">
      <c r="A635" s="138" t="s">
        <v>1307</v>
      </c>
      <c r="B635" s="138" t="s">
        <v>1383</v>
      </c>
      <c r="C635" s="138" t="s">
        <v>177</v>
      </c>
      <c r="D635" s="138" t="s">
        <v>1384</v>
      </c>
    </row>
    <row r="636" spans="1:4" x14ac:dyDescent="0.25">
      <c r="A636" s="138" t="s">
        <v>1307</v>
      </c>
      <c r="B636" s="138" t="s">
        <v>1385</v>
      </c>
      <c r="C636" s="138" t="s">
        <v>180</v>
      </c>
      <c r="D636" s="138" t="s">
        <v>1386</v>
      </c>
    </row>
    <row r="637" spans="1:4" x14ac:dyDescent="0.25">
      <c r="A637" s="138" t="s">
        <v>1307</v>
      </c>
      <c r="B637" s="138" t="s">
        <v>1387</v>
      </c>
      <c r="C637" s="138" t="s">
        <v>183</v>
      </c>
      <c r="D637" s="138" t="s">
        <v>1388</v>
      </c>
    </row>
    <row r="638" spans="1:4" x14ac:dyDescent="0.25">
      <c r="A638" s="138" t="s">
        <v>1307</v>
      </c>
      <c r="B638" s="138" t="s">
        <v>1389</v>
      </c>
      <c r="C638" s="138" t="s">
        <v>186</v>
      </c>
      <c r="D638" s="138" t="s">
        <v>1390</v>
      </c>
    </row>
    <row r="639" spans="1:4" x14ac:dyDescent="0.25">
      <c r="A639" s="138" t="s">
        <v>1307</v>
      </c>
      <c r="B639" s="138" t="s">
        <v>1391</v>
      </c>
      <c r="C639" s="138" t="s">
        <v>189</v>
      </c>
      <c r="D639" s="138" t="s">
        <v>1392</v>
      </c>
    </row>
    <row r="640" spans="1:4" x14ac:dyDescent="0.25">
      <c r="A640" s="138" t="s">
        <v>1393</v>
      </c>
      <c r="B640" s="138" t="s">
        <v>1394</v>
      </c>
      <c r="C640" s="138" t="s">
        <v>60</v>
      </c>
      <c r="D640" s="138" t="s">
        <v>1395</v>
      </c>
    </row>
    <row r="641" spans="1:4" x14ac:dyDescent="0.25">
      <c r="A641" s="138" t="s">
        <v>1393</v>
      </c>
      <c r="B641" s="138" t="s">
        <v>1396</v>
      </c>
      <c r="C641" s="138" t="s">
        <v>64</v>
      </c>
      <c r="D641" s="138" t="s">
        <v>1397</v>
      </c>
    </row>
    <row r="642" spans="1:4" x14ac:dyDescent="0.25">
      <c r="A642" s="138" t="s">
        <v>1393</v>
      </c>
      <c r="B642" s="138" t="s">
        <v>1398</v>
      </c>
      <c r="C642" s="138" t="s">
        <v>38</v>
      </c>
      <c r="D642" s="138" t="s">
        <v>1399</v>
      </c>
    </row>
    <row r="643" spans="1:4" x14ac:dyDescent="0.25">
      <c r="A643" s="138" t="s">
        <v>1393</v>
      </c>
      <c r="B643" s="138" t="s">
        <v>1400</v>
      </c>
      <c r="C643" s="138" t="s">
        <v>39</v>
      </c>
      <c r="D643" s="138" t="s">
        <v>1401</v>
      </c>
    </row>
    <row r="644" spans="1:4" x14ac:dyDescent="0.25">
      <c r="A644" s="138" t="s">
        <v>1393</v>
      </c>
      <c r="B644" s="138" t="s">
        <v>1402</v>
      </c>
      <c r="C644" s="138" t="s">
        <v>40</v>
      </c>
      <c r="D644" s="138" t="s">
        <v>1403</v>
      </c>
    </row>
    <row r="645" spans="1:4" x14ac:dyDescent="0.25">
      <c r="A645" s="138" t="s">
        <v>1393</v>
      </c>
      <c r="B645" s="138" t="s">
        <v>1404</v>
      </c>
      <c r="C645" s="138" t="s">
        <v>41</v>
      </c>
      <c r="D645" s="138" t="s">
        <v>1405</v>
      </c>
    </row>
    <row r="646" spans="1:4" x14ac:dyDescent="0.25">
      <c r="A646" s="138" t="s">
        <v>1393</v>
      </c>
      <c r="B646" s="138" t="s">
        <v>1406</v>
      </c>
      <c r="C646" s="138" t="s">
        <v>42</v>
      </c>
      <c r="D646" s="138" t="s">
        <v>1407</v>
      </c>
    </row>
    <row r="647" spans="1:4" x14ac:dyDescent="0.25">
      <c r="A647" s="138" t="s">
        <v>1393</v>
      </c>
      <c r="B647" s="138" t="s">
        <v>1408</v>
      </c>
      <c r="C647" s="138" t="s">
        <v>43</v>
      </c>
      <c r="D647" s="138" t="s">
        <v>1409</v>
      </c>
    </row>
    <row r="648" spans="1:4" x14ac:dyDescent="0.25">
      <c r="A648" s="138" t="s">
        <v>1393</v>
      </c>
      <c r="B648" s="138" t="s">
        <v>1410</v>
      </c>
      <c r="C648" s="138" t="s">
        <v>44</v>
      </c>
      <c r="D648" s="138" t="s">
        <v>1411</v>
      </c>
    </row>
    <row r="649" spans="1:4" x14ac:dyDescent="0.25">
      <c r="A649" s="138" t="s">
        <v>1393</v>
      </c>
      <c r="B649" s="138" t="s">
        <v>1412</v>
      </c>
      <c r="C649" s="138" t="s">
        <v>45</v>
      </c>
      <c r="D649" s="138" t="s">
        <v>1413</v>
      </c>
    </row>
    <row r="650" spans="1:4" x14ac:dyDescent="0.25">
      <c r="A650" s="138" t="s">
        <v>1393</v>
      </c>
      <c r="B650" s="138" t="s">
        <v>1414</v>
      </c>
      <c r="C650" s="138" t="s">
        <v>46</v>
      </c>
      <c r="D650" s="138" t="s">
        <v>1415</v>
      </c>
    </row>
    <row r="651" spans="1:4" x14ac:dyDescent="0.25">
      <c r="A651" s="138" t="s">
        <v>1393</v>
      </c>
      <c r="B651" s="138" t="s">
        <v>1416</v>
      </c>
      <c r="C651" s="138" t="s">
        <v>47</v>
      </c>
      <c r="D651" s="138" t="s">
        <v>1417</v>
      </c>
    </row>
    <row r="652" spans="1:4" x14ac:dyDescent="0.25">
      <c r="A652" s="138" t="s">
        <v>1393</v>
      </c>
      <c r="B652" s="138" t="s">
        <v>1418</v>
      </c>
      <c r="C652" s="138" t="s">
        <v>87</v>
      </c>
      <c r="D652" s="138" t="s">
        <v>1419</v>
      </c>
    </row>
    <row r="653" spans="1:4" x14ac:dyDescent="0.25">
      <c r="A653" s="138" t="s">
        <v>1393</v>
      </c>
      <c r="B653" s="138" t="s">
        <v>1420</v>
      </c>
      <c r="C653" s="138" t="s">
        <v>90</v>
      </c>
      <c r="D653" s="138" t="s">
        <v>1421</v>
      </c>
    </row>
    <row r="654" spans="1:4" x14ac:dyDescent="0.25">
      <c r="A654" s="138" t="s">
        <v>1393</v>
      </c>
      <c r="B654" s="138" t="s">
        <v>1422</v>
      </c>
      <c r="C654" s="138" t="s">
        <v>93</v>
      </c>
      <c r="D654" s="138" t="s">
        <v>1423</v>
      </c>
    </row>
    <row r="655" spans="1:4" x14ac:dyDescent="0.25">
      <c r="A655" s="138" t="s">
        <v>1393</v>
      </c>
      <c r="B655" s="138" t="s">
        <v>1424</v>
      </c>
      <c r="C655" s="138" t="s">
        <v>96</v>
      </c>
      <c r="D655" s="138" t="s">
        <v>1425</v>
      </c>
    </row>
    <row r="656" spans="1:4" x14ac:dyDescent="0.25">
      <c r="A656" s="138" t="s">
        <v>1393</v>
      </c>
      <c r="B656" s="138" t="s">
        <v>1426</v>
      </c>
      <c r="C656" s="138" t="s">
        <v>99</v>
      </c>
      <c r="D656" s="138" t="s">
        <v>1427</v>
      </c>
    </row>
    <row r="657" spans="1:4" x14ac:dyDescent="0.25">
      <c r="A657" s="138" t="s">
        <v>1393</v>
      </c>
      <c r="B657" s="138" t="s">
        <v>1428</v>
      </c>
      <c r="C657" s="138" t="s">
        <v>102</v>
      </c>
      <c r="D657" s="138" t="s">
        <v>1429</v>
      </c>
    </row>
    <row r="658" spans="1:4" x14ac:dyDescent="0.25">
      <c r="A658" s="138" t="s">
        <v>1393</v>
      </c>
      <c r="B658" s="138" t="s">
        <v>1430</v>
      </c>
      <c r="C658" s="138" t="s">
        <v>105</v>
      </c>
      <c r="D658" s="138" t="s">
        <v>1431</v>
      </c>
    </row>
    <row r="659" spans="1:4" x14ac:dyDescent="0.25">
      <c r="A659" s="138" t="s">
        <v>1432</v>
      </c>
      <c r="B659" s="138" t="s">
        <v>1433</v>
      </c>
      <c r="C659" s="138" t="s">
        <v>60</v>
      </c>
      <c r="D659" s="138" t="s">
        <v>1434</v>
      </c>
    </row>
    <row r="660" spans="1:4" x14ac:dyDescent="0.25">
      <c r="A660" s="138" t="s">
        <v>1432</v>
      </c>
      <c r="B660" s="138" t="s">
        <v>1435</v>
      </c>
      <c r="C660" s="138" t="s">
        <v>64</v>
      </c>
      <c r="D660" s="138" t="s">
        <v>1436</v>
      </c>
    </row>
    <row r="661" spans="1:4" x14ac:dyDescent="0.25">
      <c r="A661" s="138" t="s">
        <v>1432</v>
      </c>
      <c r="B661" s="138" t="s">
        <v>1437</v>
      </c>
      <c r="C661" s="138" t="s">
        <v>38</v>
      </c>
      <c r="D661" s="138" t="s">
        <v>1438</v>
      </c>
    </row>
    <row r="662" spans="1:4" x14ac:dyDescent="0.25">
      <c r="A662" s="138" t="s">
        <v>1432</v>
      </c>
      <c r="B662" s="138" t="s">
        <v>1439</v>
      </c>
      <c r="C662" s="138" t="s">
        <v>39</v>
      </c>
      <c r="D662" s="138" t="s">
        <v>1440</v>
      </c>
    </row>
    <row r="663" spans="1:4" x14ac:dyDescent="0.25">
      <c r="A663" s="138" t="s">
        <v>1432</v>
      </c>
      <c r="B663" s="138" t="s">
        <v>1441</v>
      </c>
      <c r="C663" s="138" t="s">
        <v>40</v>
      </c>
      <c r="D663" s="138" t="s">
        <v>1442</v>
      </c>
    </row>
    <row r="664" spans="1:4" x14ac:dyDescent="0.25">
      <c r="A664" s="138" t="s">
        <v>1432</v>
      </c>
      <c r="B664" s="138" t="s">
        <v>1443</v>
      </c>
      <c r="C664" s="138" t="s">
        <v>41</v>
      </c>
      <c r="D664" s="138" t="s">
        <v>1444</v>
      </c>
    </row>
    <row r="665" spans="1:4" x14ac:dyDescent="0.25">
      <c r="A665" s="138" t="s">
        <v>1432</v>
      </c>
      <c r="B665" s="138" t="s">
        <v>1445</v>
      </c>
      <c r="C665" s="138" t="s">
        <v>42</v>
      </c>
      <c r="D665" s="138" t="s">
        <v>1446</v>
      </c>
    </row>
    <row r="666" spans="1:4" x14ac:dyDescent="0.25">
      <c r="A666" s="138" t="s">
        <v>1432</v>
      </c>
      <c r="B666" s="138" t="s">
        <v>1447</v>
      </c>
      <c r="C666" s="138" t="s">
        <v>43</v>
      </c>
      <c r="D666" s="138" t="s">
        <v>1448</v>
      </c>
    </row>
    <row r="667" spans="1:4" x14ac:dyDescent="0.25">
      <c r="A667" s="138" t="s">
        <v>1432</v>
      </c>
      <c r="B667" s="138" t="s">
        <v>1449</v>
      </c>
      <c r="C667" s="138" t="s">
        <v>44</v>
      </c>
      <c r="D667" s="138" t="s">
        <v>1450</v>
      </c>
    </row>
    <row r="668" spans="1:4" x14ac:dyDescent="0.25">
      <c r="A668" s="138" t="s">
        <v>1432</v>
      </c>
      <c r="B668" s="138" t="s">
        <v>1451</v>
      </c>
      <c r="C668" s="138" t="s">
        <v>45</v>
      </c>
      <c r="D668" s="138" t="s">
        <v>1452</v>
      </c>
    </row>
    <row r="669" spans="1:4" x14ac:dyDescent="0.25">
      <c r="A669" s="138" t="s">
        <v>1432</v>
      </c>
      <c r="B669" s="138" t="s">
        <v>1453</v>
      </c>
      <c r="C669" s="138" t="s">
        <v>46</v>
      </c>
      <c r="D669" s="138" t="s">
        <v>1454</v>
      </c>
    </row>
    <row r="670" spans="1:4" x14ac:dyDescent="0.25">
      <c r="A670" s="138" t="s">
        <v>1432</v>
      </c>
      <c r="B670" s="138" t="s">
        <v>1455</v>
      </c>
      <c r="C670" s="138" t="s">
        <v>47</v>
      </c>
      <c r="D670" s="138" t="s">
        <v>1456</v>
      </c>
    </row>
    <row r="671" spans="1:4" x14ac:dyDescent="0.25">
      <c r="A671" s="138" t="s">
        <v>1432</v>
      </c>
      <c r="B671" s="138" t="s">
        <v>1457</v>
      </c>
      <c r="C671" s="138" t="s">
        <v>87</v>
      </c>
      <c r="D671" s="138" t="s">
        <v>1458</v>
      </c>
    </row>
    <row r="672" spans="1:4" x14ac:dyDescent="0.25">
      <c r="A672" s="138" t="s">
        <v>1432</v>
      </c>
      <c r="B672" s="138" t="s">
        <v>1459</v>
      </c>
      <c r="C672" s="138" t="s">
        <v>90</v>
      </c>
      <c r="D672" s="138" t="s">
        <v>1460</v>
      </c>
    </row>
    <row r="673" spans="1:4" x14ac:dyDescent="0.25">
      <c r="A673" s="138" t="s">
        <v>1432</v>
      </c>
      <c r="B673" s="138" t="s">
        <v>1461</v>
      </c>
      <c r="C673" s="138" t="s">
        <v>93</v>
      </c>
      <c r="D673" s="138" t="s">
        <v>1462</v>
      </c>
    </row>
    <row r="674" spans="1:4" x14ac:dyDescent="0.25">
      <c r="A674" s="138" t="s">
        <v>1432</v>
      </c>
      <c r="B674" s="138" t="s">
        <v>1463</v>
      </c>
      <c r="C674" s="138" t="s">
        <v>96</v>
      </c>
      <c r="D674" s="138" t="s">
        <v>1464</v>
      </c>
    </row>
    <row r="675" spans="1:4" x14ac:dyDescent="0.25">
      <c r="A675" s="138" t="s">
        <v>1432</v>
      </c>
      <c r="B675" s="138" t="s">
        <v>1465</v>
      </c>
      <c r="C675" s="138" t="s">
        <v>99</v>
      </c>
      <c r="D675" s="138" t="s">
        <v>1466</v>
      </c>
    </row>
    <row r="676" spans="1:4" x14ac:dyDescent="0.25">
      <c r="A676" s="138" t="s">
        <v>1432</v>
      </c>
      <c r="B676" s="138" t="s">
        <v>1467</v>
      </c>
      <c r="C676" s="138" t="s">
        <v>102</v>
      </c>
      <c r="D676" s="138" t="s">
        <v>1468</v>
      </c>
    </row>
    <row r="677" spans="1:4" x14ac:dyDescent="0.25">
      <c r="A677" s="138" t="s">
        <v>1432</v>
      </c>
      <c r="B677" s="138" t="s">
        <v>1469</v>
      </c>
      <c r="C677" s="138" t="s">
        <v>105</v>
      </c>
      <c r="D677" s="138" t="s">
        <v>1470</v>
      </c>
    </row>
    <row r="678" spans="1:4" x14ac:dyDescent="0.25">
      <c r="A678" s="138" t="s">
        <v>1432</v>
      </c>
      <c r="B678" s="138" t="s">
        <v>1471</v>
      </c>
      <c r="C678" s="138" t="s">
        <v>137</v>
      </c>
      <c r="D678" s="138" t="s">
        <v>1472</v>
      </c>
    </row>
    <row r="679" spans="1:4" x14ac:dyDescent="0.25">
      <c r="A679" s="138" t="s">
        <v>1432</v>
      </c>
      <c r="B679" s="138" t="s">
        <v>1473</v>
      </c>
      <c r="C679" s="138" t="s">
        <v>257</v>
      </c>
      <c r="D679" s="138" t="s">
        <v>1474</v>
      </c>
    </row>
    <row r="680" spans="1:4" x14ac:dyDescent="0.25">
      <c r="A680" s="138" t="s">
        <v>1432</v>
      </c>
      <c r="B680" s="138" t="s">
        <v>1475</v>
      </c>
      <c r="C680" s="138" t="s">
        <v>140</v>
      </c>
      <c r="D680" s="138" t="s">
        <v>1476</v>
      </c>
    </row>
    <row r="681" spans="1:4" x14ac:dyDescent="0.25">
      <c r="A681" s="138" t="s">
        <v>1432</v>
      </c>
      <c r="B681" s="138" t="s">
        <v>1477</v>
      </c>
      <c r="C681" s="138" t="s">
        <v>143</v>
      </c>
      <c r="D681" s="138" t="s">
        <v>1478</v>
      </c>
    </row>
    <row r="682" spans="1:4" x14ac:dyDescent="0.25">
      <c r="A682" s="138" t="s">
        <v>1432</v>
      </c>
      <c r="B682" s="138" t="s">
        <v>1479</v>
      </c>
      <c r="C682" s="138" t="s">
        <v>146</v>
      </c>
      <c r="D682" s="138" t="s">
        <v>1480</v>
      </c>
    </row>
    <row r="683" spans="1:4" x14ac:dyDescent="0.25">
      <c r="A683" s="138" t="s">
        <v>1432</v>
      </c>
      <c r="B683" s="138" t="s">
        <v>1481</v>
      </c>
      <c r="C683" s="138" t="s">
        <v>149</v>
      </c>
      <c r="D683" s="138" t="s">
        <v>1482</v>
      </c>
    </row>
    <row r="684" spans="1:4" x14ac:dyDescent="0.25">
      <c r="A684" s="138" t="s">
        <v>1432</v>
      </c>
      <c r="B684" s="138" t="s">
        <v>1483</v>
      </c>
      <c r="C684" s="138" t="s">
        <v>150</v>
      </c>
      <c r="D684" s="138" t="s">
        <v>1484</v>
      </c>
    </row>
    <row r="685" spans="1:4" x14ac:dyDescent="0.25">
      <c r="A685" s="138" t="s">
        <v>1432</v>
      </c>
      <c r="B685" s="138" t="s">
        <v>1485</v>
      </c>
      <c r="C685" s="138" t="s">
        <v>153</v>
      </c>
      <c r="D685" s="138" t="s">
        <v>1486</v>
      </c>
    </row>
    <row r="686" spans="1:4" x14ac:dyDescent="0.25">
      <c r="A686" s="138" t="s">
        <v>1432</v>
      </c>
      <c r="B686" s="138" t="s">
        <v>1487</v>
      </c>
      <c r="C686" s="138" t="s">
        <v>275</v>
      </c>
      <c r="D686" s="138" t="s">
        <v>1488</v>
      </c>
    </row>
    <row r="687" spans="1:4" x14ac:dyDescent="0.25">
      <c r="A687" s="138" t="s">
        <v>1432</v>
      </c>
      <c r="B687" s="138" t="s">
        <v>1489</v>
      </c>
      <c r="C687" s="138" t="s">
        <v>278</v>
      </c>
      <c r="D687" s="138" t="s">
        <v>1490</v>
      </c>
    </row>
    <row r="688" spans="1:4" x14ac:dyDescent="0.25">
      <c r="A688" s="138" t="s">
        <v>1432</v>
      </c>
      <c r="B688" s="138" t="s">
        <v>1491</v>
      </c>
      <c r="C688" s="138" t="s">
        <v>156</v>
      </c>
      <c r="D688" s="138" t="s">
        <v>1492</v>
      </c>
    </row>
    <row r="689" spans="1:4" x14ac:dyDescent="0.25">
      <c r="A689" s="138" t="s">
        <v>1432</v>
      </c>
      <c r="B689" s="138" t="s">
        <v>1493</v>
      </c>
      <c r="C689" s="138" t="s">
        <v>159</v>
      </c>
      <c r="D689" s="138" t="s">
        <v>1494</v>
      </c>
    </row>
    <row r="690" spans="1:4" x14ac:dyDescent="0.25">
      <c r="A690" s="138" t="s">
        <v>1432</v>
      </c>
      <c r="B690" s="138" t="s">
        <v>1495</v>
      </c>
      <c r="C690" s="138" t="s">
        <v>162</v>
      </c>
      <c r="D690" s="138" t="s">
        <v>1496</v>
      </c>
    </row>
    <row r="691" spans="1:4" x14ac:dyDescent="0.25">
      <c r="A691" s="138" t="s">
        <v>1432</v>
      </c>
      <c r="B691" s="138" t="s">
        <v>1497</v>
      </c>
      <c r="C691" s="138" t="s">
        <v>165</v>
      </c>
      <c r="D691" s="138" t="s">
        <v>1498</v>
      </c>
    </row>
    <row r="692" spans="1:4" x14ac:dyDescent="0.25">
      <c r="A692" s="138" t="s">
        <v>1432</v>
      </c>
      <c r="B692" s="138" t="s">
        <v>1499</v>
      </c>
      <c r="C692" s="138" t="s">
        <v>168</v>
      </c>
      <c r="D692" s="138" t="s">
        <v>1500</v>
      </c>
    </row>
    <row r="693" spans="1:4" x14ac:dyDescent="0.25">
      <c r="A693" s="138" t="s">
        <v>1432</v>
      </c>
      <c r="B693" s="138" t="s">
        <v>1501</v>
      </c>
      <c r="C693" s="138" t="s">
        <v>171</v>
      </c>
      <c r="D693" s="138" t="s">
        <v>1502</v>
      </c>
    </row>
    <row r="694" spans="1:4" x14ac:dyDescent="0.25">
      <c r="A694" s="138" t="s">
        <v>1503</v>
      </c>
      <c r="B694" s="138" t="s">
        <v>1504</v>
      </c>
      <c r="C694" s="138" t="s">
        <v>60</v>
      </c>
      <c r="D694" s="138" t="s">
        <v>1505</v>
      </c>
    </row>
    <row r="695" spans="1:4" x14ac:dyDescent="0.25">
      <c r="A695" s="138" t="s">
        <v>1503</v>
      </c>
      <c r="B695" s="138" t="s">
        <v>1506</v>
      </c>
      <c r="C695" s="138" t="s">
        <v>38</v>
      </c>
      <c r="D695" s="138" t="s">
        <v>1507</v>
      </c>
    </row>
    <row r="696" spans="1:4" x14ac:dyDescent="0.25">
      <c r="A696" s="138" t="s">
        <v>1503</v>
      </c>
      <c r="B696" s="138" t="s">
        <v>1508</v>
      </c>
      <c r="C696" s="138" t="s">
        <v>39</v>
      </c>
      <c r="D696" s="138" t="s">
        <v>1509</v>
      </c>
    </row>
    <row r="697" spans="1:4" x14ac:dyDescent="0.25">
      <c r="A697" s="138" t="s">
        <v>1503</v>
      </c>
      <c r="B697" s="138" t="s">
        <v>1510</v>
      </c>
      <c r="C697" s="138" t="s">
        <v>40</v>
      </c>
      <c r="D697" s="138" t="s">
        <v>1511</v>
      </c>
    </row>
    <row r="698" spans="1:4" x14ac:dyDescent="0.25">
      <c r="A698" s="138" t="s">
        <v>1503</v>
      </c>
      <c r="B698" s="138" t="s">
        <v>1512</v>
      </c>
      <c r="C698" s="138" t="s">
        <v>41</v>
      </c>
      <c r="D698" s="138" t="s">
        <v>1513</v>
      </c>
    </row>
    <row r="699" spans="1:4" x14ac:dyDescent="0.25">
      <c r="A699" s="138" t="s">
        <v>1503</v>
      </c>
      <c r="B699" s="138" t="s">
        <v>1514</v>
      </c>
      <c r="C699" s="138" t="s">
        <v>42</v>
      </c>
      <c r="D699" s="138" t="s">
        <v>1515</v>
      </c>
    </row>
    <row r="700" spans="1:4" x14ac:dyDescent="0.25">
      <c r="A700" s="138" t="s">
        <v>1503</v>
      </c>
      <c r="B700" s="138" t="s">
        <v>1516</v>
      </c>
      <c r="C700" s="138" t="s">
        <v>43</v>
      </c>
      <c r="D700" s="138" t="s">
        <v>1517</v>
      </c>
    </row>
    <row r="701" spans="1:4" x14ac:dyDescent="0.25">
      <c r="A701" s="138" t="s">
        <v>1503</v>
      </c>
      <c r="B701" s="138" t="s">
        <v>1518</v>
      </c>
      <c r="C701" s="138" t="s">
        <v>44</v>
      </c>
      <c r="D701" s="138" t="s">
        <v>1519</v>
      </c>
    </row>
    <row r="702" spans="1:4" x14ac:dyDescent="0.25">
      <c r="A702" s="138" t="s">
        <v>1503</v>
      </c>
      <c r="B702" s="138" t="s">
        <v>1520</v>
      </c>
      <c r="C702" s="138" t="s">
        <v>45</v>
      </c>
      <c r="D702" s="138" t="s">
        <v>1521</v>
      </c>
    </row>
    <row r="703" spans="1:4" x14ac:dyDescent="0.25">
      <c r="A703" s="138" t="s">
        <v>1503</v>
      </c>
      <c r="B703" s="138" t="s">
        <v>1522</v>
      </c>
      <c r="C703" s="138" t="s">
        <v>46</v>
      </c>
      <c r="D703" s="138" t="s">
        <v>1523</v>
      </c>
    </row>
    <row r="704" spans="1:4" x14ac:dyDescent="0.25">
      <c r="A704" s="138" t="s">
        <v>1503</v>
      </c>
      <c r="B704" s="138" t="s">
        <v>1524</v>
      </c>
      <c r="C704" s="138" t="s">
        <v>47</v>
      </c>
      <c r="D704" s="138" t="s">
        <v>1525</v>
      </c>
    </row>
    <row r="705" spans="1:4" x14ac:dyDescent="0.25">
      <c r="A705" s="138" t="s">
        <v>1503</v>
      </c>
      <c r="B705" s="138" t="s">
        <v>1526</v>
      </c>
      <c r="C705" s="138" t="s">
        <v>87</v>
      </c>
      <c r="D705" s="138" t="s">
        <v>1527</v>
      </c>
    </row>
    <row r="706" spans="1:4" x14ac:dyDescent="0.25">
      <c r="A706" s="138" t="s">
        <v>1503</v>
      </c>
      <c r="B706" s="138" t="s">
        <v>1528</v>
      </c>
      <c r="C706" s="138" t="s">
        <v>90</v>
      </c>
      <c r="D706" s="138" t="s">
        <v>1529</v>
      </c>
    </row>
    <row r="707" spans="1:4" x14ac:dyDescent="0.25">
      <c r="A707" s="138" t="s">
        <v>1503</v>
      </c>
      <c r="B707" s="138" t="s">
        <v>1530</v>
      </c>
      <c r="C707" s="138" t="s">
        <v>93</v>
      </c>
      <c r="D707" s="138" t="s">
        <v>1531</v>
      </c>
    </row>
    <row r="708" spans="1:4" x14ac:dyDescent="0.25">
      <c r="A708" s="138" t="s">
        <v>1503</v>
      </c>
      <c r="B708" s="138" t="s">
        <v>1532</v>
      </c>
      <c r="C708" s="138" t="s">
        <v>96</v>
      </c>
      <c r="D708" s="138" t="s">
        <v>1533</v>
      </c>
    </row>
    <row r="709" spans="1:4" x14ac:dyDescent="0.25">
      <c r="A709" s="138" t="s">
        <v>1503</v>
      </c>
      <c r="B709" s="138" t="s">
        <v>1534</v>
      </c>
      <c r="C709" s="138" t="s">
        <v>99</v>
      </c>
      <c r="D709" s="138" t="s">
        <v>1535</v>
      </c>
    </row>
    <row r="710" spans="1:4" x14ac:dyDescent="0.25">
      <c r="A710" s="138" t="s">
        <v>1503</v>
      </c>
      <c r="B710" s="138" t="s">
        <v>1536</v>
      </c>
      <c r="C710" s="138" t="s">
        <v>102</v>
      </c>
      <c r="D710" s="138" t="s">
        <v>1537</v>
      </c>
    </row>
    <row r="711" spans="1:4" x14ac:dyDescent="0.25">
      <c r="A711" s="138" t="s">
        <v>1503</v>
      </c>
      <c r="B711" s="138" t="s">
        <v>1538</v>
      </c>
      <c r="C711" s="138" t="s">
        <v>137</v>
      </c>
      <c r="D711" s="138" t="s">
        <v>1539</v>
      </c>
    </row>
    <row r="712" spans="1:4" x14ac:dyDescent="0.25">
      <c r="A712" s="138" t="s">
        <v>1503</v>
      </c>
      <c r="B712" s="138" t="s">
        <v>1540</v>
      </c>
      <c r="C712" s="138" t="s">
        <v>257</v>
      </c>
      <c r="D712" s="138" t="s">
        <v>1541</v>
      </c>
    </row>
    <row r="713" spans="1:4" x14ac:dyDescent="0.25">
      <c r="A713" s="138" t="s">
        <v>1503</v>
      </c>
      <c r="B713" s="138" t="s">
        <v>1542</v>
      </c>
      <c r="C713" s="138" t="s">
        <v>140</v>
      </c>
      <c r="D713" s="138" t="s">
        <v>1543</v>
      </c>
    </row>
    <row r="714" spans="1:4" x14ac:dyDescent="0.25">
      <c r="A714" s="138" t="s">
        <v>1503</v>
      </c>
      <c r="B714" s="138" t="s">
        <v>1544</v>
      </c>
      <c r="C714" s="138" t="s">
        <v>143</v>
      </c>
      <c r="D714" s="138" t="s">
        <v>1545</v>
      </c>
    </row>
    <row r="715" spans="1:4" x14ac:dyDescent="0.25">
      <c r="A715" s="138" t="s">
        <v>1503</v>
      </c>
      <c r="B715" s="138" t="s">
        <v>1546</v>
      </c>
      <c r="C715" s="138" t="s">
        <v>146</v>
      </c>
      <c r="D715" s="138" t="s">
        <v>1547</v>
      </c>
    </row>
    <row r="716" spans="1:4" x14ac:dyDescent="0.25">
      <c r="A716" s="138" t="s">
        <v>1503</v>
      </c>
      <c r="B716" s="138" t="s">
        <v>1548</v>
      </c>
      <c r="C716" s="138" t="s">
        <v>149</v>
      </c>
      <c r="D716" s="138" t="s">
        <v>1549</v>
      </c>
    </row>
    <row r="717" spans="1:4" x14ac:dyDescent="0.25">
      <c r="A717" s="138" t="s">
        <v>1503</v>
      </c>
      <c r="B717" s="138" t="s">
        <v>1550</v>
      </c>
      <c r="C717" s="138" t="s">
        <v>150</v>
      </c>
      <c r="D717" s="138" t="s">
        <v>1551</v>
      </c>
    </row>
    <row r="718" spans="1:4" x14ac:dyDescent="0.25">
      <c r="A718" s="138" t="s">
        <v>1503</v>
      </c>
      <c r="B718" s="138" t="s">
        <v>1552</v>
      </c>
      <c r="C718" s="138" t="s">
        <v>153</v>
      </c>
      <c r="D718" s="138" t="s">
        <v>1553</v>
      </c>
    </row>
    <row r="719" spans="1:4" x14ac:dyDescent="0.25">
      <c r="A719" s="138" t="s">
        <v>1503</v>
      </c>
      <c r="B719" s="138" t="s">
        <v>1554</v>
      </c>
      <c r="C719" s="138" t="s">
        <v>272</v>
      </c>
      <c r="D719" s="138" t="s">
        <v>1555</v>
      </c>
    </row>
    <row r="720" spans="1:4" x14ac:dyDescent="0.25">
      <c r="A720" s="138" t="s">
        <v>1503</v>
      </c>
      <c r="B720" s="138" t="s">
        <v>1556</v>
      </c>
      <c r="C720" s="138" t="s">
        <v>275</v>
      </c>
      <c r="D720" s="138" t="s">
        <v>1557</v>
      </c>
    </row>
    <row r="721" spans="1:4" x14ac:dyDescent="0.25">
      <c r="A721" s="138" t="s">
        <v>1503</v>
      </c>
      <c r="B721" s="138" t="s">
        <v>1558</v>
      </c>
      <c r="C721" s="138" t="s">
        <v>278</v>
      </c>
      <c r="D721" s="138" t="s">
        <v>1559</v>
      </c>
    </row>
    <row r="722" spans="1:4" x14ac:dyDescent="0.25">
      <c r="A722" s="138" t="s">
        <v>1503</v>
      </c>
      <c r="B722" s="138" t="s">
        <v>1560</v>
      </c>
      <c r="C722" s="138" t="s">
        <v>156</v>
      </c>
      <c r="D722" s="138" t="s">
        <v>1561</v>
      </c>
    </row>
    <row r="723" spans="1:4" x14ac:dyDescent="0.25">
      <c r="A723" s="138" t="s">
        <v>1503</v>
      </c>
      <c r="B723" s="138" t="s">
        <v>1562</v>
      </c>
      <c r="C723" s="138" t="s">
        <v>159</v>
      </c>
      <c r="D723" s="138" t="s">
        <v>1563</v>
      </c>
    </row>
    <row r="724" spans="1:4" x14ac:dyDescent="0.25">
      <c r="A724" s="138" t="s">
        <v>1503</v>
      </c>
      <c r="B724" s="138" t="s">
        <v>1564</v>
      </c>
      <c r="C724" s="138" t="s">
        <v>162</v>
      </c>
      <c r="D724" s="138" t="s">
        <v>1565</v>
      </c>
    </row>
    <row r="725" spans="1:4" x14ac:dyDescent="0.25">
      <c r="A725" s="138" t="s">
        <v>1503</v>
      </c>
      <c r="B725" s="138" t="s">
        <v>1566</v>
      </c>
      <c r="C725" s="138" t="s">
        <v>165</v>
      </c>
      <c r="D725" s="138" t="s">
        <v>1567</v>
      </c>
    </row>
    <row r="726" spans="1:4" x14ac:dyDescent="0.25">
      <c r="A726" s="138" t="s">
        <v>1503</v>
      </c>
      <c r="B726" s="138" t="s">
        <v>1568</v>
      </c>
      <c r="C726" s="138" t="s">
        <v>171</v>
      </c>
      <c r="D726" s="138" t="s">
        <v>1569</v>
      </c>
    </row>
    <row r="727" spans="1:4" x14ac:dyDescent="0.25">
      <c r="A727" s="138" t="s">
        <v>1503</v>
      </c>
      <c r="B727" s="138" t="s">
        <v>1570</v>
      </c>
      <c r="C727" s="138" t="s">
        <v>174</v>
      </c>
      <c r="D727" s="138" t="s">
        <v>1571</v>
      </c>
    </row>
    <row r="728" spans="1:4" x14ac:dyDescent="0.25">
      <c r="A728" s="138" t="s">
        <v>1503</v>
      </c>
      <c r="B728" s="138" t="s">
        <v>1572</v>
      </c>
      <c r="C728" s="138" t="s">
        <v>348</v>
      </c>
      <c r="D728" s="138" t="s">
        <v>1573</v>
      </c>
    </row>
    <row r="729" spans="1:4" x14ac:dyDescent="0.25">
      <c r="A729" s="138" t="s">
        <v>1503</v>
      </c>
      <c r="B729" s="138" t="s">
        <v>1574</v>
      </c>
      <c r="C729" s="138" t="s">
        <v>177</v>
      </c>
      <c r="D729" s="138" t="s">
        <v>1575</v>
      </c>
    </row>
    <row r="730" spans="1:4" x14ac:dyDescent="0.25">
      <c r="A730" s="138" t="s">
        <v>1503</v>
      </c>
      <c r="B730" s="138" t="s">
        <v>1576</v>
      </c>
      <c r="C730" s="138" t="s">
        <v>180</v>
      </c>
      <c r="D730" s="138" t="s">
        <v>1577</v>
      </c>
    </row>
    <row r="731" spans="1:4" x14ac:dyDescent="0.25">
      <c r="A731" s="138" t="s">
        <v>1503</v>
      </c>
      <c r="B731" s="138" t="s">
        <v>1578</v>
      </c>
      <c r="C731" s="138" t="s">
        <v>183</v>
      </c>
      <c r="D731" s="138" t="s">
        <v>1579</v>
      </c>
    </row>
    <row r="732" spans="1:4" x14ac:dyDescent="0.25">
      <c r="A732" s="138" t="s">
        <v>1580</v>
      </c>
      <c r="B732" s="138" t="s">
        <v>1581</v>
      </c>
      <c r="C732" s="138" t="s">
        <v>60</v>
      </c>
      <c r="D732" s="138" t="s">
        <v>1582</v>
      </c>
    </row>
    <row r="733" spans="1:4" x14ac:dyDescent="0.25">
      <c r="A733" s="138" t="s">
        <v>1580</v>
      </c>
      <c r="B733" s="138" t="s">
        <v>1583</v>
      </c>
      <c r="C733" s="138" t="s">
        <v>64</v>
      </c>
      <c r="D733" s="138" t="s">
        <v>1584</v>
      </c>
    </row>
    <row r="734" spans="1:4" x14ac:dyDescent="0.25">
      <c r="A734" s="138" t="s">
        <v>1580</v>
      </c>
      <c r="B734" s="138" t="s">
        <v>1585</v>
      </c>
      <c r="C734" s="138" t="s">
        <v>38</v>
      </c>
      <c r="D734" s="138" t="s">
        <v>1317</v>
      </c>
    </row>
    <row r="735" spans="1:4" x14ac:dyDescent="0.25">
      <c r="A735" s="138" t="s">
        <v>1580</v>
      </c>
      <c r="B735" s="138" t="s">
        <v>1586</v>
      </c>
      <c r="C735" s="138" t="s">
        <v>39</v>
      </c>
      <c r="D735" s="138" t="s">
        <v>1319</v>
      </c>
    </row>
    <row r="736" spans="1:4" x14ac:dyDescent="0.25">
      <c r="A736" s="138" t="s">
        <v>1580</v>
      </c>
      <c r="B736" s="138" t="s">
        <v>1587</v>
      </c>
      <c r="C736" s="138" t="s">
        <v>40</v>
      </c>
      <c r="D736" s="138" t="s">
        <v>1588</v>
      </c>
    </row>
    <row r="737" spans="1:4" x14ac:dyDescent="0.25">
      <c r="A737" s="138" t="s">
        <v>1580</v>
      </c>
      <c r="B737" s="138" t="s">
        <v>1589</v>
      </c>
      <c r="C737" s="138" t="s">
        <v>41</v>
      </c>
      <c r="D737" s="138" t="s">
        <v>1590</v>
      </c>
    </row>
    <row r="738" spans="1:4" x14ac:dyDescent="0.25">
      <c r="A738" s="138" t="s">
        <v>1580</v>
      </c>
      <c r="B738" s="138" t="s">
        <v>1591</v>
      </c>
      <c r="C738" s="138" t="s">
        <v>42</v>
      </c>
      <c r="D738" s="138" t="s">
        <v>1592</v>
      </c>
    </row>
    <row r="739" spans="1:4" x14ac:dyDescent="0.25">
      <c r="A739" s="138" t="s">
        <v>1580</v>
      </c>
      <c r="B739" s="138" t="s">
        <v>1593</v>
      </c>
      <c r="C739" s="138" t="s">
        <v>43</v>
      </c>
      <c r="D739" s="138" t="s">
        <v>1594</v>
      </c>
    </row>
    <row r="740" spans="1:4" x14ac:dyDescent="0.25">
      <c r="A740" s="138" t="s">
        <v>1580</v>
      </c>
      <c r="B740" s="138" t="s">
        <v>1595</v>
      </c>
      <c r="C740" s="138" t="s">
        <v>44</v>
      </c>
      <c r="D740" s="138" t="s">
        <v>1596</v>
      </c>
    </row>
    <row r="741" spans="1:4" x14ac:dyDescent="0.25">
      <c r="A741" s="138" t="s">
        <v>1580</v>
      </c>
      <c r="B741" s="138" t="s">
        <v>1597</v>
      </c>
      <c r="C741" s="138" t="s">
        <v>45</v>
      </c>
      <c r="D741" s="138" t="s">
        <v>1085</v>
      </c>
    </row>
    <row r="742" spans="1:4" x14ac:dyDescent="0.25">
      <c r="A742" s="138" t="s">
        <v>1580</v>
      </c>
      <c r="B742" s="138" t="s">
        <v>1598</v>
      </c>
      <c r="C742" s="138" t="s">
        <v>46</v>
      </c>
      <c r="D742" s="138" t="s">
        <v>1599</v>
      </c>
    </row>
    <row r="743" spans="1:4" x14ac:dyDescent="0.25">
      <c r="A743" s="138" t="s">
        <v>1580</v>
      </c>
      <c r="B743" s="138" t="s">
        <v>1600</v>
      </c>
      <c r="C743" s="138" t="s">
        <v>47</v>
      </c>
      <c r="D743" s="138" t="s">
        <v>1601</v>
      </c>
    </row>
    <row r="744" spans="1:4" x14ac:dyDescent="0.25">
      <c r="A744" s="138" t="s">
        <v>1580</v>
      </c>
      <c r="B744" s="138" t="s">
        <v>1602</v>
      </c>
      <c r="C744" s="138" t="s">
        <v>87</v>
      </c>
      <c r="D744" s="138" t="s">
        <v>1603</v>
      </c>
    </row>
    <row r="745" spans="1:4" x14ac:dyDescent="0.25">
      <c r="A745" s="138" t="s">
        <v>1580</v>
      </c>
      <c r="B745" s="138" t="s">
        <v>1604</v>
      </c>
      <c r="C745" s="138" t="s">
        <v>90</v>
      </c>
      <c r="D745" s="138" t="s">
        <v>1605</v>
      </c>
    </row>
    <row r="746" spans="1:4" x14ac:dyDescent="0.25">
      <c r="A746" s="138" t="s">
        <v>1580</v>
      </c>
      <c r="B746" s="138" t="s">
        <v>1606</v>
      </c>
      <c r="C746" s="138" t="s">
        <v>93</v>
      </c>
      <c r="D746" s="138" t="s">
        <v>1607</v>
      </c>
    </row>
    <row r="747" spans="1:4" x14ac:dyDescent="0.25">
      <c r="A747" s="138" t="s">
        <v>1580</v>
      </c>
      <c r="B747" s="138" t="s">
        <v>1608</v>
      </c>
      <c r="C747" s="138" t="s">
        <v>96</v>
      </c>
      <c r="D747" s="138" t="s">
        <v>1609</v>
      </c>
    </row>
    <row r="748" spans="1:4" x14ac:dyDescent="0.25">
      <c r="A748" s="138" t="s">
        <v>1580</v>
      </c>
      <c r="B748" s="138" t="s">
        <v>1610</v>
      </c>
      <c r="C748" s="138" t="s">
        <v>99</v>
      </c>
      <c r="D748" s="138" t="s">
        <v>1611</v>
      </c>
    </row>
    <row r="749" spans="1:4" x14ac:dyDescent="0.25">
      <c r="A749" s="138" t="s">
        <v>1580</v>
      </c>
      <c r="B749" s="138" t="s">
        <v>1612</v>
      </c>
      <c r="C749" s="138" t="s">
        <v>105</v>
      </c>
      <c r="D749" s="138" t="s">
        <v>1613</v>
      </c>
    </row>
    <row r="750" spans="1:4" x14ac:dyDescent="0.25">
      <c r="A750" s="138" t="s">
        <v>1580</v>
      </c>
      <c r="B750" s="138" t="s">
        <v>1614</v>
      </c>
      <c r="C750" s="138" t="s">
        <v>137</v>
      </c>
      <c r="D750" s="138" t="s">
        <v>1615</v>
      </c>
    </row>
    <row r="751" spans="1:4" x14ac:dyDescent="0.25">
      <c r="A751" s="138" t="s">
        <v>1580</v>
      </c>
      <c r="B751" s="138" t="s">
        <v>1616</v>
      </c>
      <c r="C751" s="138" t="s">
        <v>257</v>
      </c>
      <c r="D751" s="138" t="s">
        <v>1617</v>
      </c>
    </row>
    <row r="752" spans="1:4" x14ac:dyDescent="0.25">
      <c r="A752" s="138" t="s">
        <v>1580</v>
      </c>
      <c r="B752" s="138" t="s">
        <v>1618</v>
      </c>
      <c r="C752" s="138" t="s">
        <v>140</v>
      </c>
      <c r="D752" s="138" t="s">
        <v>1619</v>
      </c>
    </row>
    <row r="753" spans="1:4" x14ac:dyDescent="0.25">
      <c r="A753" s="138" t="s">
        <v>1580</v>
      </c>
      <c r="B753" s="138" t="s">
        <v>1620</v>
      </c>
      <c r="C753" s="138" t="s">
        <v>143</v>
      </c>
      <c r="D753" s="138" t="s">
        <v>1621</v>
      </c>
    </row>
    <row r="754" spans="1:4" x14ac:dyDescent="0.25">
      <c r="A754" s="138" t="s">
        <v>1580</v>
      </c>
      <c r="B754" s="138" t="s">
        <v>1622</v>
      </c>
      <c r="C754" s="138" t="s">
        <v>149</v>
      </c>
      <c r="D754" s="138" t="s">
        <v>1623</v>
      </c>
    </row>
    <row r="755" spans="1:4" x14ac:dyDescent="0.25">
      <c r="A755" s="138" t="s">
        <v>1580</v>
      </c>
      <c r="B755" s="138" t="s">
        <v>1624</v>
      </c>
      <c r="C755" s="138" t="s">
        <v>150</v>
      </c>
      <c r="D755" s="138" t="s">
        <v>1625</v>
      </c>
    </row>
    <row r="756" spans="1:4" x14ac:dyDescent="0.25">
      <c r="A756" s="138" t="s">
        <v>1580</v>
      </c>
      <c r="B756" s="138" t="s">
        <v>1626</v>
      </c>
      <c r="C756" s="138" t="s">
        <v>153</v>
      </c>
      <c r="D756" s="138" t="s">
        <v>1627</v>
      </c>
    </row>
    <row r="757" spans="1:4" x14ac:dyDescent="0.25">
      <c r="A757" s="138" t="s">
        <v>1580</v>
      </c>
      <c r="B757" s="138" t="s">
        <v>1628</v>
      </c>
      <c r="C757" s="138" t="s">
        <v>272</v>
      </c>
      <c r="D757" s="138" t="s">
        <v>1629</v>
      </c>
    </row>
    <row r="758" spans="1:4" x14ac:dyDescent="0.25">
      <c r="A758" s="138" t="s">
        <v>1580</v>
      </c>
      <c r="B758" s="138" t="s">
        <v>1630</v>
      </c>
      <c r="C758" s="138" t="s">
        <v>275</v>
      </c>
      <c r="D758" s="138" t="s">
        <v>1631</v>
      </c>
    </row>
    <row r="759" spans="1:4" x14ac:dyDescent="0.25">
      <c r="A759" s="138" t="s">
        <v>1580</v>
      </c>
      <c r="B759" s="138" t="s">
        <v>1632</v>
      </c>
      <c r="C759" s="138" t="s">
        <v>278</v>
      </c>
      <c r="D759" s="138" t="s">
        <v>1633</v>
      </c>
    </row>
    <row r="760" spans="1:4" x14ac:dyDescent="0.25">
      <c r="A760" s="138" t="s">
        <v>1580</v>
      </c>
      <c r="B760" s="138" t="s">
        <v>1634</v>
      </c>
      <c r="C760" s="138" t="s">
        <v>156</v>
      </c>
      <c r="D760" s="138" t="s">
        <v>1635</v>
      </c>
    </row>
    <row r="761" spans="1:4" x14ac:dyDescent="0.25">
      <c r="A761" s="138" t="s">
        <v>1580</v>
      </c>
      <c r="B761" s="138" t="s">
        <v>1636</v>
      </c>
      <c r="C761" s="138" t="s">
        <v>159</v>
      </c>
      <c r="D761" s="138" t="s">
        <v>1637</v>
      </c>
    </row>
    <row r="762" spans="1:4" x14ac:dyDescent="0.25">
      <c r="A762" s="138" t="s">
        <v>1580</v>
      </c>
      <c r="B762" s="138" t="s">
        <v>1638</v>
      </c>
      <c r="C762" s="138" t="s">
        <v>162</v>
      </c>
      <c r="D762" s="138" t="s">
        <v>1639</v>
      </c>
    </row>
    <row r="763" spans="1:4" x14ac:dyDescent="0.25">
      <c r="A763" s="138" t="s">
        <v>1580</v>
      </c>
      <c r="B763" s="138" t="s">
        <v>1640</v>
      </c>
      <c r="C763" s="138" t="s">
        <v>165</v>
      </c>
      <c r="D763" s="138" t="s">
        <v>1641</v>
      </c>
    </row>
    <row r="764" spans="1:4" x14ac:dyDescent="0.25">
      <c r="A764" s="138" t="s">
        <v>1580</v>
      </c>
      <c r="B764" s="138" t="s">
        <v>1642</v>
      </c>
      <c r="C764" s="138" t="s">
        <v>168</v>
      </c>
      <c r="D764" s="138" t="s">
        <v>1643</v>
      </c>
    </row>
    <row r="765" spans="1:4" x14ac:dyDescent="0.25">
      <c r="A765" s="138" t="s">
        <v>1580</v>
      </c>
      <c r="B765" s="138" t="s">
        <v>1644</v>
      </c>
      <c r="C765" s="138" t="s">
        <v>171</v>
      </c>
      <c r="D765" s="138" t="s">
        <v>1645</v>
      </c>
    </row>
    <row r="766" spans="1:4" x14ac:dyDescent="0.25">
      <c r="A766" s="138" t="s">
        <v>1580</v>
      </c>
      <c r="B766" s="138" t="s">
        <v>1646</v>
      </c>
      <c r="C766" s="138" t="s">
        <v>174</v>
      </c>
      <c r="D766" s="138" t="s">
        <v>1647</v>
      </c>
    </row>
    <row r="767" spans="1:4" x14ac:dyDescent="0.25">
      <c r="A767" s="138" t="s">
        <v>1580</v>
      </c>
      <c r="B767" s="138" t="s">
        <v>1648</v>
      </c>
      <c r="C767" s="138" t="s">
        <v>348</v>
      </c>
      <c r="D767" s="138" t="s">
        <v>1649</v>
      </c>
    </row>
    <row r="768" spans="1:4" x14ac:dyDescent="0.25">
      <c r="A768" s="138" t="s">
        <v>1580</v>
      </c>
      <c r="B768" s="138" t="s">
        <v>1650</v>
      </c>
      <c r="C768" s="138" t="s">
        <v>177</v>
      </c>
      <c r="D768" s="138" t="s">
        <v>1651</v>
      </c>
    </row>
    <row r="769" spans="1:4" x14ac:dyDescent="0.25">
      <c r="A769" s="138" t="s">
        <v>1652</v>
      </c>
      <c r="B769" s="138" t="s">
        <v>1653</v>
      </c>
      <c r="C769" s="138" t="s">
        <v>60</v>
      </c>
      <c r="D769" s="138" t="s">
        <v>1654</v>
      </c>
    </row>
    <row r="770" spans="1:4" x14ac:dyDescent="0.25">
      <c r="A770" s="138" t="s">
        <v>1652</v>
      </c>
      <c r="B770" s="138" t="s">
        <v>1655</v>
      </c>
      <c r="C770" s="138" t="s">
        <v>64</v>
      </c>
      <c r="D770" s="138" t="s">
        <v>1656</v>
      </c>
    </row>
    <row r="771" spans="1:4" x14ac:dyDescent="0.25">
      <c r="A771" s="138" t="s">
        <v>1652</v>
      </c>
      <c r="B771" s="138" t="s">
        <v>1657</v>
      </c>
      <c r="C771" s="138" t="s">
        <v>38</v>
      </c>
      <c r="D771" s="138" t="s">
        <v>1658</v>
      </c>
    </row>
    <row r="772" spans="1:4" x14ac:dyDescent="0.25">
      <c r="A772" s="138" t="s">
        <v>1652</v>
      </c>
      <c r="B772" s="138" t="s">
        <v>1659</v>
      </c>
      <c r="C772" s="138" t="s">
        <v>39</v>
      </c>
      <c r="D772" s="138" t="s">
        <v>1660</v>
      </c>
    </row>
    <row r="773" spans="1:4" x14ac:dyDescent="0.25">
      <c r="A773" s="138" t="s">
        <v>1652</v>
      </c>
      <c r="B773" s="138" t="s">
        <v>1661</v>
      </c>
      <c r="C773" s="138" t="s">
        <v>40</v>
      </c>
      <c r="D773" s="138" t="s">
        <v>1662</v>
      </c>
    </row>
    <row r="774" spans="1:4" x14ac:dyDescent="0.25">
      <c r="A774" s="138" t="s">
        <v>1652</v>
      </c>
      <c r="B774" s="138" t="s">
        <v>1663</v>
      </c>
      <c r="C774" s="138" t="s">
        <v>41</v>
      </c>
      <c r="D774" s="138" t="s">
        <v>1664</v>
      </c>
    </row>
    <row r="775" spans="1:4" x14ac:dyDescent="0.25">
      <c r="A775" s="138" t="s">
        <v>1652</v>
      </c>
      <c r="B775" s="138" t="s">
        <v>1665</v>
      </c>
      <c r="C775" s="138" t="s">
        <v>42</v>
      </c>
      <c r="D775" s="138" t="s">
        <v>1666</v>
      </c>
    </row>
    <row r="776" spans="1:4" x14ac:dyDescent="0.25">
      <c r="A776" s="138" t="s">
        <v>1652</v>
      </c>
      <c r="B776" s="138" t="s">
        <v>1667</v>
      </c>
      <c r="C776" s="138" t="s">
        <v>43</v>
      </c>
      <c r="D776" s="138" t="s">
        <v>1668</v>
      </c>
    </row>
    <row r="777" spans="1:4" x14ac:dyDescent="0.25">
      <c r="A777" s="138" t="s">
        <v>1652</v>
      </c>
      <c r="B777" s="138" t="s">
        <v>1669</v>
      </c>
      <c r="C777" s="138" t="s">
        <v>44</v>
      </c>
      <c r="D777" s="138" t="s">
        <v>1670</v>
      </c>
    </row>
    <row r="778" spans="1:4" x14ac:dyDescent="0.25">
      <c r="A778" s="138" t="s">
        <v>1652</v>
      </c>
      <c r="B778" s="138" t="s">
        <v>1671</v>
      </c>
      <c r="C778" s="138" t="s">
        <v>45</v>
      </c>
      <c r="D778" s="138" t="s">
        <v>1672</v>
      </c>
    </row>
    <row r="779" spans="1:4" x14ac:dyDescent="0.25">
      <c r="A779" s="138" t="s">
        <v>1652</v>
      </c>
      <c r="B779" s="138" t="s">
        <v>1673</v>
      </c>
      <c r="C779" s="138" t="s">
        <v>46</v>
      </c>
      <c r="D779" s="138" t="s">
        <v>1674</v>
      </c>
    </row>
    <row r="780" spans="1:4" x14ac:dyDescent="0.25">
      <c r="A780" s="138" t="s">
        <v>1652</v>
      </c>
      <c r="B780" s="138" t="s">
        <v>1675</v>
      </c>
      <c r="C780" s="138" t="s">
        <v>47</v>
      </c>
      <c r="D780" s="138" t="s">
        <v>1676</v>
      </c>
    </row>
    <row r="781" spans="1:4" x14ac:dyDescent="0.25">
      <c r="A781" s="138" t="s">
        <v>1652</v>
      </c>
      <c r="B781" s="138" t="s">
        <v>1677</v>
      </c>
      <c r="C781" s="138" t="s">
        <v>87</v>
      </c>
      <c r="D781" s="138" t="s">
        <v>1678</v>
      </c>
    </row>
    <row r="782" spans="1:4" x14ac:dyDescent="0.25">
      <c r="A782" s="138" t="s">
        <v>1652</v>
      </c>
      <c r="B782" s="138" t="s">
        <v>1679</v>
      </c>
      <c r="C782" s="138" t="s">
        <v>90</v>
      </c>
      <c r="D782" s="138" t="s">
        <v>1680</v>
      </c>
    </row>
    <row r="783" spans="1:4" x14ac:dyDescent="0.25">
      <c r="A783" s="138" t="s">
        <v>1652</v>
      </c>
      <c r="B783" s="138" t="s">
        <v>1681</v>
      </c>
      <c r="C783" s="138" t="s">
        <v>93</v>
      </c>
      <c r="D783" s="138" t="s">
        <v>1682</v>
      </c>
    </row>
    <row r="784" spans="1:4" x14ac:dyDescent="0.25">
      <c r="A784" s="138" t="s">
        <v>1652</v>
      </c>
      <c r="B784" s="138" t="s">
        <v>1683</v>
      </c>
      <c r="C784" s="138" t="s">
        <v>96</v>
      </c>
      <c r="D784" s="138" t="s">
        <v>1684</v>
      </c>
    </row>
    <row r="785" spans="1:4" x14ac:dyDescent="0.25">
      <c r="A785" s="138" t="s">
        <v>1652</v>
      </c>
      <c r="B785" s="138" t="s">
        <v>1685</v>
      </c>
      <c r="C785" s="138" t="s">
        <v>99</v>
      </c>
      <c r="D785" s="138" t="s">
        <v>1686</v>
      </c>
    </row>
    <row r="786" spans="1:4" x14ac:dyDescent="0.25">
      <c r="A786" s="138" t="s">
        <v>1652</v>
      </c>
      <c r="B786" s="138" t="s">
        <v>1687</v>
      </c>
      <c r="C786" s="138" t="s">
        <v>102</v>
      </c>
      <c r="D786" s="138" t="s">
        <v>744</v>
      </c>
    </row>
    <row r="787" spans="1:4" x14ac:dyDescent="0.25">
      <c r="A787" s="138" t="s">
        <v>1652</v>
      </c>
      <c r="B787" s="138" t="s">
        <v>1688</v>
      </c>
      <c r="C787" s="138" t="s">
        <v>105</v>
      </c>
      <c r="D787" s="138" t="s">
        <v>1689</v>
      </c>
    </row>
    <row r="788" spans="1:4" x14ac:dyDescent="0.25">
      <c r="A788" s="138" t="s">
        <v>1690</v>
      </c>
      <c r="B788" s="138" t="s">
        <v>1691</v>
      </c>
      <c r="C788" s="138" t="s">
        <v>60</v>
      </c>
      <c r="D788" s="138" t="s">
        <v>1692</v>
      </c>
    </row>
    <row r="789" spans="1:4" x14ac:dyDescent="0.25">
      <c r="A789" s="138" t="s">
        <v>1690</v>
      </c>
      <c r="B789" s="138" t="s">
        <v>1693</v>
      </c>
      <c r="C789" s="138" t="s">
        <v>38</v>
      </c>
      <c r="D789" s="138" t="s">
        <v>1694</v>
      </c>
    </row>
    <row r="790" spans="1:4" x14ac:dyDescent="0.25">
      <c r="A790" s="138" t="s">
        <v>1690</v>
      </c>
      <c r="B790" s="138" t="s">
        <v>1695</v>
      </c>
      <c r="C790" s="138" t="s">
        <v>39</v>
      </c>
      <c r="D790" s="138" t="s">
        <v>1696</v>
      </c>
    </row>
    <row r="791" spans="1:4" x14ac:dyDescent="0.25">
      <c r="A791" s="138" t="s">
        <v>1690</v>
      </c>
      <c r="B791" s="138" t="s">
        <v>1697</v>
      </c>
      <c r="C791" s="138" t="s">
        <v>40</v>
      </c>
      <c r="D791" s="138" t="s">
        <v>1698</v>
      </c>
    </row>
    <row r="792" spans="1:4" x14ac:dyDescent="0.25">
      <c r="A792" s="138" t="s">
        <v>1690</v>
      </c>
      <c r="B792" s="138" t="s">
        <v>1699</v>
      </c>
      <c r="C792" s="138" t="s">
        <v>41</v>
      </c>
      <c r="D792" s="138" t="s">
        <v>1700</v>
      </c>
    </row>
    <row r="793" spans="1:4" x14ac:dyDescent="0.25">
      <c r="A793" s="138" t="s">
        <v>1690</v>
      </c>
      <c r="B793" s="138" t="s">
        <v>1701</v>
      </c>
      <c r="C793" s="138" t="s">
        <v>42</v>
      </c>
      <c r="D793" s="138" t="s">
        <v>1702</v>
      </c>
    </row>
    <row r="794" spans="1:4" x14ac:dyDescent="0.25">
      <c r="A794" s="138" t="s">
        <v>1690</v>
      </c>
      <c r="B794" s="138" t="s">
        <v>1703</v>
      </c>
      <c r="C794" s="138" t="s">
        <v>43</v>
      </c>
      <c r="D794" s="138" t="s">
        <v>1704</v>
      </c>
    </row>
    <row r="795" spans="1:4" x14ac:dyDescent="0.25">
      <c r="A795" s="138" t="s">
        <v>1690</v>
      </c>
      <c r="B795" s="138" t="s">
        <v>1705</v>
      </c>
      <c r="C795" s="138" t="s">
        <v>44</v>
      </c>
      <c r="D795" s="138" t="s">
        <v>1706</v>
      </c>
    </row>
    <row r="796" spans="1:4" x14ac:dyDescent="0.25">
      <c r="A796" s="138" t="s">
        <v>1690</v>
      </c>
      <c r="B796" s="138" t="s">
        <v>1707</v>
      </c>
      <c r="C796" s="138" t="s">
        <v>45</v>
      </c>
      <c r="D796" s="138" t="s">
        <v>1708</v>
      </c>
    </row>
    <row r="797" spans="1:4" x14ac:dyDescent="0.25">
      <c r="A797" s="138" t="s">
        <v>1690</v>
      </c>
      <c r="B797" s="138" t="s">
        <v>1709</v>
      </c>
      <c r="C797" s="138" t="s">
        <v>46</v>
      </c>
      <c r="D797" s="138" t="s">
        <v>1710</v>
      </c>
    </row>
    <row r="798" spans="1:4" x14ac:dyDescent="0.25">
      <c r="A798" s="138" t="s">
        <v>1690</v>
      </c>
      <c r="B798" s="138" t="s">
        <v>1711</v>
      </c>
      <c r="C798" s="138" t="s">
        <v>47</v>
      </c>
      <c r="D798" s="138" t="s">
        <v>1712</v>
      </c>
    </row>
    <row r="799" spans="1:4" x14ac:dyDescent="0.25">
      <c r="A799" s="138" t="s">
        <v>1690</v>
      </c>
      <c r="B799" s="138" t="s">
        <v>1713</v>
      </c>
      <c r="C799" s="138" t="s">
        <v>87</v>
      </c>
      <c r="D799" s="138" t="s">
        <v>1714</v>
      </c>
    </row>
    <row r="800" spans="1:4" x14ac:dyDescent="0.25">
      <c r="A800" s="138" t="s">
        <v>1690</v>
      </c>
      <c r="B800" s="138" t="s">
        <v>1715</v>
      </c>
      <c r="C800" s="138" t="s">
        <v>90</v>
      </c>
      <c r="D800" s="138" t="s">
        <v>1716</v>
      </c>
    </row>
    <row r="801" spans="1:4" x14ac:dyDescent="0.25">
      <c r="A801" s="138" t="s">
        <v>1690</v>
      </c>
      <c r="B801" s="138" t="s">
        <v>1717</v>
      </c>
      <c r="C801" s="138" t="s">
        <v>93</v>
      </c>
      <c r="D801" s="138" t="s">
        <v>1718</v>
      </c>
    </row>
    <row r="802" spans="1:4" x14ac:dyDescent="0.25">
      <c r="A802" s="138" t="s">
        <v>1690</v>
      </c>
      <c r="B802" s="138" t="s">
        <v>1719</v>
      </c>
      <c r="C802" s="138" t="s">
        <v>96</v>
      </c>
      <c r="D802" s="138" t="s">
        <v>1720</v>
      </c>
    </row>
    <row r="803" spans="1:4" x14ac:dyDescent="0.25">
      <c r="A803" s="138" t="s">
        <v>1690</v>
      </c>
      <c r="B803" s="138" t="s">
        <v>1721</v>
      </c>
      <c r="C803" s="138" t="s">
        <v>99</v>
      </c>
      <c r="D803" s="138" t="s">
        <v>1722</v>
      </c>
    </row>
    <row r="804" spans="1:4" x14ac:dyDescent="0.25">
      <c r="A804" s="138" t="s">
        <v>1690</v>
      </c>
      <c r="B804" s="138" t="s">
        <v>1723</v>
      </c>
      <c r="C804" s="138" t="s">
        <v>102</v>
      </c>
      <c r="D804" s="138" t="s">
        <v>1724</v>
      </c>
    </row>
    <row r="805" spans="1:4" x14ac:dyDescent="0.25">
      <c r="A805" s="138" t="s">
        <v>1690</v>
      </c>
      <c r="B805" s="138" t="s">
        <v>1725</v>
      </c>
      <c r="C805" s="138" t="s">
        <v>105</v>
      </c>
      <c r="D805" s="138" t="s">
        <v>1726</v>
      </c>
    </row>
    <row r="806" spans="1:4" x14ac:dyDescent="0.25">
      <c r="A806" s="138" t="s">
        <v>1690</v>
      </c>
      <c r="B806" s="138" t="s">
        <v>1727</v>
      </c>
      <c r="C806" s="138" t="s">
        <v>137</v>
      </c>
      <c r="D806" s="138" t="s">
        <v>1728</v>
      </c>
    </row>
    <row r="807" spans="1:4" x14ac:dyDescent="0.25">
      <c r="A807" s="138" t="s">
        <v>1690</v>
      </c>
      <c r="B807" s="138" t="s">
        <v>1729</v>
      </c>
      <c r="C807" s="138" t="s">
        <v>257</v>
      </c>
      <c r="D807" s="138" t="s">
        <v>1730</v>
      </c>
    </row>
    <row r="808" spans="1:4" x14ac:dyDescent="0.25">
      <c r="A808" s="138" t="s">
        <v>1690</v>
      </c>
      <c r="B808" s="138" t="s">
        <v>1731</v>
      </c>
      <c r="C808" s="138" t="s">
        <v>140</v>
      </c>
      <c r="D808" s="138" t="s">
        <v>1732</v>
      </c>
    </row>
    <row r="809" spans="1:4" x14ac:dyDescent="0.25">
      <c r="A809" s="138" t="s">
        <v>1690</v>
      </c>
      <c r="B809" s="138" t="s">
        <v>1733</v>
      </c>
      <c r="C809" s="138" t="s">
        <v>143</v>
      </c>
      <c r="D809" s="138" t="s">
        <v>1734</v>
      </c>
    </row>
    <row r="810" spans="1:4" x14ac:dyDescent="0.25">
      <c r="A810" s="138" t="s">
        <v>1690</v>
      </c>
      <c r="B810" s="138" t="s">
        <v>1735</v>
      </c>
      <c r="C810" s="138" t="s">
        <v>146</v>
      </c>
      <c r="D810" s="138" t="s">
        <v>1736</v>
      </c>
    </row>
    <row r="811" spans="1:4" x14ac:dyDescent="0.25">
      <c r="A811" s="138" t="s">
        <v>1690</v>
      </c>
      <c r="B811" s="138" t="s">
        <v>1737</v>
      </c>
      <c r="C811" s="138" t="s">
        <v>149</v>
      </c>
      <c r="D811" s="138" t="s">
        <v>1738</v>
      </c>
    </row>
    <row r="812" spans="1:4" x14ac:dyDescent="0.25">
      <c r="A812" s="138" t="s">
        <v>1690</v>
      </c>
      <c r="B812" s="138" t="s">
        <v>1739</v>
      </c>
      <c r="C812" s="138" t="s">
        <v>150</v>
      </c>
      <c r="D812" s="138" t="s">
        <v>1740</v>
      </c>
    </row>
    <row r="813" spans="1:4" x14ac:dyDescent="0.25">
      <c r="A813" s="138" t="s">
        <v>1690</v>
      </c>
      <c r="B813" s="138" t="s">
        <v>1741</v>
      </c>
      <c r="C813" s="138" t="s">
        <v>153</v>
      </c>
      <c r="D813" s="138" t="s">
        <v>1742</v>
      </c>
    </row>
    <row r="814" spans="1:4" x14ac:dyDescent="0.25">
      <c r="A814" s="138" t="s">
        <v>1690</v>
      </c>
      <c r="B814" s="138" t="s">
        <v>1743</v>
      </c>
      <c r="C814" s="138" t="s">
        <v>272</v>
      </c>
      <c r="D814" s="138" t="s">
        <v>1744</v>
      </c>
    </row>
    <row r="815" spans="1:4" x14ac:dyDescent="0.25">
      <c r="A815" s="138" t="s">
        <v>1745</v>
      </c>
      <c r="B815" s="138" t="s">
        <v>1746</v>
      </c>
      <c r="C815" s="138" t="s">
        <v>60</v>
      </c>
      <c r="D815" s="138" t="s">
        <v>1747</v>
      </c>
    </row>
    <row r="816" spans="1:4" x14ac:dyDescent="0.25">
      <c r="A816" s="138" t="s">
        <v>1745</v>
      </c>
      <c r="B816" s="138" t="s">
        <v>1748</v>
      </c>
      <c r="C816" s="138" t="s">
        <v>64</v>
      </c>
      <c r="D816" s="138" t="s">
        <v>1749</v>
      </c>
    </row>
    <row r="817" spans="1:4" x14ac:dyDescent="0.25">
      <c r="A817" s="138" t="s">
        <v>1745</v>
      </c>
      <c r="B817" s="138" t="s">
        <v>1750</v>
      </c>
      <c r="C817" s="138" t="s">
        <v>38</v>
      </c>
      <c r="D817" s="138" t="s">
        <v>1751</v>
      </c>
    </row>
    <row r="818" spans="1:4" x14ac:dyDescent="0.25">
      <c r="A818" s="138" t="s">
        <v>1745</v>
      </c>
      <c r="B818" s="138" t="s">
        <v>1752</v>
      </c>
      <c r="C818" s="138" t="s">
        <v>39</v>
      </c>
      <c r="D818" s="138" t="s">
        <v>1753</v>
      </c>
    </row>
    <row r="819" spans="1:4" x14ac:dyDescent="0.25">
      <c r="A819" s="138" t="s">
        <v>1745</v>
      </c>
      <c r="B819" s="138" t="s">
        <v>1754</v>
      </c>
      <c r="C819" s="138" t="s">
        <v>40</v>
      </c>
      <c r="D819" s="138" t="s">
        <v>1755</v>
      </c>
    </row>
    <row r="820" spans="1:4" x14ac:dyDescent="0.25">
      <c r="A820" s="138" t="s">
        <v>1745</v>
      </c>
      <c r="B820" s="138" t="s">
        <v>1756</v>
      </c>
      <c r="C820" s="138" t="s">
        <v>41</v>
      </c>
      <c r="D820" s="138" t="s">
        <v>1757</v>
      </c>
    </row>
    <row r="821" spans="1:4" x14ac:dyDescent="0.25">
      <c r="A821" s="138" t="s">
        <v>1745</v>
      </c>
      <c r="B821" s="138" t="s">
        <v>1758</v>
      </c>
      <c r="C821" s="138" t="s">
        <v>42</v>
      </c>
      <c r="D821" s="138" t="s">
        <v>921</v>
      </c>
    </row>
    <row r="822" spans="1:4" x14ac:dyDescent="0.25">
      <c r="A822" s="138" t="s">
        <v>1745</v>
      </c>
      <c r="B822" s="138" t="s">
        <v>1759</v>
      </c>
      <c r="C822" s="138" t="s">
        <v>43</v>
      </c>
      <c r="D822" s="138" t="s">
        <v>1760</v>
      </c>
    </row>
    <row r="823" spans="1:4" x14ac:dyDescent="0.25">
      <c r="A823" s="138" t="s">
        <v>1745</v>
      </c>
      <c r="B823" s="138" t="s">
        <v>1761</v>
      </c>
      <c r="C823" s="138" t="s">
        <v>44</v>
      </c>
      <c r="D823" s="138" t="s">
        <v>1762</v>
      </c>
    </row>
    <row r="824" spans="1:4" x14ac:dyDescent="0.25">
      <c r="A824" s="138" t="s">
        <v>1745</v>
      </c>
      <c r="B824" s="138" t="s">
        <v>1763</v>
      </c>
      <c r="C824" s="138" t="s">
        <v>45</v>
      </c>
      <c r="D824" s="138" t="s">
        <v>1764</v>
      </c>
    </row>
    <row r="825" spans="1:4" x14ac:dyDescent="0.25">
      <c r="A825" s="138" t="s">
        <v>1745</v>
      </c>
      <c r="B825" s="138" t="s">
        <v>1765</v>
      </c>
      <c r="C825" s="138" t="s">
        <v>46</v>
      </c>
      <c r="D825" s="138" t="s">
        <v>1766</v>
      </c>
    </row>
    <row r="826" spans="1:4" x14ac:dyDescent="0.25">
      <c r="A826" s="138" t="s">
        <v>1745</v>
      </c>
      <c r="B826" s="138" t="s">
        <v>1767</v>
      </c>
      <c r="C826" s="138" t="s">
        <v>47</v>
      </c>
      <c r="D826" s="138" t="s">
        <v>1768</v>
      </c>
    </row>
    <row r="827" spans="1:4" x14ac:dyDescent="0.25">
      <c r="A827" s="138" t="s">
        <v>1745</v>
      </c>
      <c r="B827" s="138" t="s">
        <v>1769</v>
      </c>
      <c r="C827" s="138" t="s">
        <v>87</v>
      </c>
      <c r="D827" s="138" t="s">
        <v>1770</v>
      </c>
    </row>
    <row r="828" spans="1:4" x14ac:dyDescent="0.25">
      <c r="A828" s="138" t="s">
        <v>1745</v>
      </c>
      <c r="B828" s="138" t="s">
        <v>1771</v>
      </c>
      <c r="C828" s="138" t="s">
        <v>90</v>
      </c>
      <c r="D828" s="138" t="s">
        <v>1772</v>
      </c>
    </row>
    <row r="829" spans="1:4" x14ac:dyDescent="0.25">
      <c r="A829" s="138" t="s">
        <v>1745</v>
      </c>
      <c r="B829" s="138" t="s">
        <v>1773</v>
      </c>
      <c r="C829" s="138" t="s">
        <v>93</v>
      </c>
      <c r="D829" s="138" t="s">
        <v>1774</v>
      </c>
    </row>
    <row r="830" spans="1:4" x14ac:dyDescent="0.25">
      <c r="A830" s="138" t="s">
        <v>1745</v>
      </c>
      <c r="B830" s="138" t="s">
        <v>1775</v>
      </c>
      <c r="C830" s="138" t="s">
        <v>96</v>
      </c>
      <c r="D830" s="138" t="s">
        <v>1776</v>
      </c>
    </row>
    <row r="831" spans="1:4" x14ac:dyDescent="0.25">
      <c r="A831" s="138" t="s">
        <v>1745</v>
      </c>
      <c r="B831" s="138" t="s">
        <v>1777</v>
      </c>
      <c r="C831" s="138" t="s">
        <v>99</v>
      </c>
      <c r="D831" s="138" t="s">
        <v>1778</v>
      </c>
    </row>
    <row r="832" spans="1:4" x14ac:dyDescent="0.25">
      <c r="A832" s="138" t="s">
        <v>1745</v>
      </c>
      <c r="B832" s="138" t="s">
        <v>1779</v>
      </c>
      <c r="C832" s="138" t="s">
        <v>102</v>
      </c>
      <c r="D832" s="138" t="s">
        <v>1780</v>
      </c>
    </row>
    <row r="833" spans="1:4" x14ac:dyDescent="0.25">
      <c r="A833" s="138" t="s">
        <v>1745</v>
      </c>
      <c r="B833" s="138" t="s">
        <v>1781</v>
      </c>
      <c r="C833" s="138" t="s">
        <v>105</v>
      </c>
      <c r="D833" s="138" t="s">
        <v>1782</v>
      </c>
    </row>
    <row r="834" spans="1:4" x14ac:dyDescent="0.25">
      <c r="A834" s="138" t="s">
        <v>1745</v>
      </c>
      <c r="B834" s="138" t="s">
        <v>1783</v>
      </c>
      <c r="C834" s="138" t="s">
        <v>137</v>
      </c>
      <c r="D834" s="138" t="s">
        <v>1784</v>
      </c>
    </row>
    <row r="835" spans="1:4" x14ac:dyDescent="0.25">
      <c r="A835" s="138" t="s">
        <v>1745</v>
      </c>
      <c r="B835" s="138" t="s">
        <v>1785</v>
      </c>
      <c r="C835" s="138" t="s">
        <v>257</v>
      </c>
      <c r="D835" s="138" t="s">
        <v>1786</v>
      </c>
    </row>
    <row r="836" spans="1:4" x14ac:dyDescent="0.25">
      <c r="A836" s="138" t="s">
        <v>1787</v>
      </c>
      <c r="B836" s="138" t="s">
        <v>1788</v>
      </c>
      <c r="C836" s="138" t="s">
        <v>60</v>
      </c>
      <c r="D836" s="138" t="s">
        <v>1789</v>
      </c>
    </row>
    <row r="837" spans="1:4" x14ac:dyDescent="0.25">
      <c r="A837" s="138" t="s">
        <v>1787</v>
      </c>
      <c r="B837" s="138" t="s">
        <v>1790</v>
      </c>
      <c r="C837" s="138" t="s">
        <v>64</v>
      </c>
      <c r="D837" s="138" t="s">
        <v>1791</v>
      </c>
    </row>
    <row r="838" spans="1:4" x14ac:dyDescent="0.25">
      <c r="A838" s="138" t="s">
        <v>1787</v>
      </c>
      <c r="B838" s="138" t="s">
        <v>1792</v>
      </c>
      <c r="C838" s="138" t="s">
        <v>38</v>
      </c>
      <c r="D838" s="138" t="s">
        <v>1793</v>
      </c>
    </row>
    <row r="839" spans="1:4" x14ac:dyDescent="0.25">
      <c r="A839" s="138" t="s">
        <v>1787</v>
      </c>
      <c r="B839" s="138" t="s">
        <v>1794</v>
      </c>
      <c r="C839" s="138" t="s">
        <v>39</v>
      </c>
      <c r="D839" s="138" t="s">
        <v>1795</v>
      </c>
    </row>
    <row r="840" spans="1:4" x14ac:dyDescent="0.25">
      <c r="A840" s="138" t="s">
        <v>1787</v>
      </c>
      <c r="B840" s="138" t="s">
        <v>1796</v>
      </c>
      <c r="C840" s="138" t="s">
        <v>40</v>
      </c>
      <c r="D840" s="138" t="s">
        <v>1797</v>
      </c>
    </row>
    <row r="841" spans="1:4" x14ac:dyDescent="0.25">
      <c r="A841" s="138" t="s">
        <v>1787</v>
      </c>
      <c r="B841" s="138" t="s">
        <v>1798</v>
      </c>
      <c r="C841" s="138" t="s">
        <v>41</v>
      </c>
      <c r="D841" s="138" t="s">
        <v>1319</v>
      </c>
    </row>
    <row r="842" spans="1:4" x14ac:dyDescent="0.25">
      <c r="A842" s="138" t="s">
        <v>1787</v>
      </c>
      <c r="B842" s="138" t="s">
        <v>1799</v>
      </c>
      <c r="C842" s="138" t="s">
        <v>42</v>
      </c>
      <c r="D842" s="138" t="s">
        <v>1800</v>
      </c>
    </row>
    <row r="843" spans="1:4" x14ac:dyDescent="0.25">
      <c r="A843" s="138" t="s">
        <v>1787</v>
      </c>
      <c r="B843" s="138" t="s">
        <v>1801</v>
      </c>
      <c r="C843" s="138" t="s">
        <v>43</v>
      </c>
      <c r="D843" s="138" t="s">
        <v>1802</v>
      </c>
    </row>
    <row r="844" spans="1:4" x14ac:dyDescent="0.25">
      <c r="A844" s="138" t="s">
        <v>1787</v>
      </c>
      <c r="B844" s="138" t="s">
        <v>1803</v>
      </c>
      <c r="C844" s="138" t="s">
        <v>44</v>
      </c>
      <c r="D844" s="138" t="s">
        <v>1804</v>
      </c>
    </row>
    <row r="845" spans="1:4" x14ac:dyDescent="0.25">
      <c r="A845" s="138" t="s">
        <v>1787</v>
      </c>
      <c r="B845" s="138" t="s">
        <v>1805</v>
      </c>
      <c r="C845" s="138" t="s">
        <v>45</v>
      </c>
      <c r="D845" s="138" t="s">
        <v>1806</v>
      </c>
    </row>
    <row r="846" spans="1:4" x14ac:dyDescent="0.25">
      <c r="A846" s="138" t="s">
        <v>1787</v>
      </c>
      <c r="B846" s="138" t="s">
        <v>1807</v>
      </c>
      <c r="C846" s="138" t="s">
        <v>46</v>
      </c>
      <c r="D846" s="138" t="s">
        <v>1808</v>
      </c>
    </row>
    <row r="847" spans="1:4" x14ac:dyDescent="0.25">
      <c r="A847" s="138" t="s">
        <v>1787</v>
      </c>
      <c r="B847" s="138" t="s">
        <v>1809</v>
      </c>
      <c r="C847" s="138" t="s">
        <v>47</v>
      </c>
      <c r="D847" s="138" t="s">
        <v>1810</v>
      </c>
    </row>
    <row r="848" spans="1:4" x14ac:dyDescent="0.25">
      <c r="A848" s="138" t="s">
        <v>1787</v>
      </c>
      <c r="B848" s="138" t="s">
        <v>1811</v>
      </c>
      <c r="C848" s="138" t="s">
        <v>87</v>
      </c>
      <c r="D848" s="138" t="s">
        <v>1812</v>
      </c>
    </row>
    <row r="849" spans="1:4" x14ac:dyDescent="0.25">
      <c r="A849" s="138" t="s">
        <v>1787</v>
      </c>
      <c r="B849" s="138" t="s">
        <v>1813</v>
      </c>
      <c r="C849" s="138" t="s">
        <v>90</v>
      </c>
      <c r="D849" s="138" t="s">
        <v>1814</v>
      </c>
    </row>
    <row r="850" spans="1:4" x14ac:dyDescent="0.25">
      <c r="A850" s="138" t="s">
        <v>1787</v>
      </c>
      <c r="B850" s="138" t="s">
        <v>1815</v>
      </c>
      <c r="C850" s="138" t="s">
        <v>93</v>
      </c>
      <c r="D850" s="138" t="s">
        <v>1816</v>
      </c>
    </row>
    <row r="851" spans="1:4" x14ac:dyDescent="0.25">
      <c r="A851" s="138" t="s">
        <v>1787</v>
      </c>
      <c r="B851" s="138" t="s">
        <v>1817</v>
      </c>
      <c r="C851" s="138" t="s">
        <v>96</v>
      </c>
      <c r="D851" s="138" t="s">
        <v>1818</v>
      </c>
    </row>
    <row r="852" spans="1:4" x14ac:dyDescent="0.25">
      <c r="A852" s="138" t="s">
        <v>1787</v>
      </c>
      <c r="B852" s="138" t="s">
        <v>1819</v>
      </c>
      <c r="C852" s="138" t="s">
        <v>99</v>
      </c>
      <c r="D852" s="138" t="s">
        <v>1820</v>
      </c>
    </row>
    <row r="853" spans="1:4" x14ac:dyDescent="0.25">
      <c r="A853" s="138" t="s">
        <v>1787</v>
      </c>
      <c r="B853" s="138" t="s">
        <v>1821</v>
      </c>
      <c r="C853" s="138" t="s">
        <v>102</v>
      </c>
      <c r="D853" s="138" t="s">
        <v>1822</v>
      </c>
    </row>
    <row r="854" spans="1:4" x14ac:dyDescent="0.25">
      <c r="A854" s="138" t="s">
        <v>1787</v>
      </c>
      <c r="B854" s="138" t="s">
        <v>1823</v>
      </c>
      <c r="C854" s="138" t="s">
        <v>105</v>
      </c>
      <c r="D854" s="138" t="s">
        <v>1824</v>
      </c>
    </row>
    <row r="855" spans="1:4" x14ac:dyDescent="0.25">
      <c r="A855" s="138" t="s">
        <v>1787</v>
      </c>
      <c r="B855" s="138" t="s">
        <v>1825</v>
      </c>
      <c r="C855" s="138" t="s">
        <v>137</v>
      </c>
      <c r="D855" s="138" t="s">
        <v>1826</v>
      </c>
    </row>
    <row r="856" spans="1:4" x14ac:dyDescent="0.25">
      <c r="A856" s="138" t="s">
        <v>1787</v>
      </c>
      <c r="B856" s="138" t="s">
        <v>1827</v>
      </c>
      <c r="C856" s="138" t="s">
        <v>257</v>
      </c>
      <c r="D856" s="138" t="s">
        <v>1828</v>
      </c>
    </row>
    <row r="857" spans="1:4" x14ac:dyDescent="0.25">
      <c r="A857" s="138" t="s">
        <v>1787</v>
      </c>
      <c r="B857" s="138" t="s">
        <v>1829</v>
      </c>
      <c r="C857" s="138" t="s">
        <v>140</v>
      </c>
      <c r="D857" s="138" t="s">
        <v>1830</v>
      </c>
    </row>
    <row r="858" spans="1:4" x14ac:dyDescent="0.25">
      <c r="A858" s="138" t="s">
        <v>1787</v>
      </c>
      <c r="B858" s="138" t="s">
        <v>1831</v>
      </c>
      <c r="C858" s="138" t="s">
        <v>143</v>
      </c>
      <c r="D858" s="138" t="s">
        <v>1832</v>
      </c>
    </row>
    <row r="859" spans="1:4" x14ac:dyDescent="0.25">
      <c r="A859" s="138" t="s">
        <v>1787</v>
      </c>
      <c r="B859" s="138" t="s">
        <v>1833</v>
      </c>
      <c r="C859" s="138" t="s">
        <v>146</v>
      </c>
      <c r="D859" s="138" t="s">
        <v>1834</v>
      </c>
    </row>
    <row r="860" spans="1:4" x14ac:dyDescent="0.25">
      <c r="A860" s="138" t="s">
        <v>1787</v>
      </c>
      <c r="B860" s="138" t="s">
        <v>1835</v>
      </c>
      <c r="C860" s="138" t="s">
        <v>149</v>
      </c>
      <c r="D860" s="138" t="s">
        <v>1836</v>
      </c>
    </row>
    <row r="861" spans="1:4" x14ac:dyDescent="0.25">
      <c r="A861" s="138" t="s">
        <v>1787</v>
      </c>
      <c r="B861" s="138" t="s">
        <v>1837</v>
      </c>
      <c r="C861" s="138" t="s">
        <v>150</v>
      </c>
      <c r="D861" s="138" t="s">
        <v>1838</v>
      </c>
    </row>
    <row r="862" spans="1:4" x14ac:dyDescent="0.25">
      <c r="A862" s="138" t="s">
        <v>1787</v>
      </c>
      <c r="B862" s="138" t="s">
        <v>1839</v>
      </c>
      <c r="C862" s="138" t="s">
        <v>153</v>
      </c>
      <c r="D862" s="138" t="s">
        <v>1840</v>
      </c>
    </row>
    <row r="863" spans="1:4" x14ac:dyDescent="0.25">
      <c r="A863" s="138" t="s">
        <v>1787</v>
      </c>
      <c r="B863" s="138" t="s">
        <v>1841</v>
      </c>
      <c r="C863" s="138" t="s">
        <v>272</v>
      </c>
      <c r="D863" s="138" t="s">
        <v>1842</v>
      </c>
    </row>
    <row r="864" spans="1:4" x14ac:dyDescent="0.25">
      <c r="A864" s="138" t="s">
        <v>1787</v>
      </c>
      <c r="B864" s="138" t="s">
        <v>1843</v>
      </c>
      <c r="C864" s="138" t="s">
        <v>275</v>
      </c>
      <c r="D864" s="138" t="s">
        <v>1844</v>
      </c>
    </row>
    <row r="865" spans="1:4" x14ac:dyDescent="0.25">
      <c r="A865" s="138" t="s">
        <v>1787</v>
      </c>
      <c r="B865" s="138" t="s">
        <v>1845</v>
      </c>
      <c r="C865" s="138" t="s">
        <v>278</v>
      </c>
      <c r="D865" s="138" t="s">
        <v>1846</v>
      </c>
    </row>
    <row r="866" spans="1:4" x14ac:dyDescent="0.25">
      <c r="A866" s="138" t="s">
        <v>1847</v>
      </c>
      <c r="B866" s="138" t="s">
        <v>1848</v>
      </c>
      <c r="C866" s="138" t="s">
        <v>60</v>
      </c>
      <c r="D866" s="138" t="s">
        <v>1849</v>
      </c>
    </row>
    <row r="867" spans="1:4" x14ac:dyDescent="0.25">
      <c r="A867" s="138" t="s">
        <v>1847</v>
      </c>
      <c r="B867" s="138" t="s">
        <v>1850</v>
      </c>
      <c r="C867" s="138" t="s">
        <v>64</v>
      </c>
      <c r="D867" s="138" t="s">
        <v>1851</v>
      </c>
    </row>
    <row r="868" spans="1:4" x14ac:dyDescent="0.25">
      <c r="A868" s="138" t="s">
        <v>1847</v>
      </c>
      <c r="B868" s="138" t="s">
        <v>1852</v>
      </c>
      <c r="C868" s="138" t="s">
        <v>38</v>
      </c>
      <c r="D868" s="138" t="s">
        <v>1853</v>
      </c>
    </row>
    <row r="869" spans="1:4" x14ac:dyDescent="0.25">
      <c r="A869" s="138" t="s">
        <v>1847</v>
      </c>
      <c r="B869" s="138" t="s">
        <v>1854</v>
      </c>
      <c r="C869" s="138" t="s">
        <v>40</v>
      </c>
      <c r="D869" s="138" t="s">
        <v>1855</v>
      </c>
    </row>
    <row r="870" spans="1:4" x14ac:dyDescent="0.25">
      <c r="A870" s="138" t="s">
        <v>1847</v>
      </c>
      <c r="B870" s="138" t="s">
        <v>1856</v>
      </c>
      <c r="C870" s="138" t="s">
        <v>41</v>
      </c>
      <c r="D870" s="138" t="s">
        <v>1857</v>
      </c>
    </row>
    <row r="871" spans="1:4" x14ac:dyDescent="0.25">
      <c r="A871" s="138" t="s">
        <v>1847</v>
      </c>
      <c r="B871" s="138" t="s">
        <v>1858</v>
      </c>
      <c r="C871" s="138" t="s">
        <v>42</v>
      </c>
      <c r="D871" s="138" t="s">
        <v>1859</v>
      </c>
    </row>
    <row r="872" spans="1:4" x14ac:dyDescent="0.25">
      <c r="A872" s="138" t="s">
        <v>1847</v>
      </c>
      <c r="B872" s="138" t="s">
        <v>1860</v>
      </c>
      <c r="C872" s="138" t="s">
        <v>43</v>
      </c>
      <c r="D872" s="138" t="s">
        <v>1861</v>
      </c>
    </row>
    <row r="873" spans="1:4" x14ac:dyDescent="0.25">
      <c r="A873" s="138" t="s">
        <v>1847</v>
      </c>
      <c r="B873" s="138" t="s">
        <v>1862</v>
      </c>
      <c r="C873" s="138" t="s">
        <v>44</v>
      </c>
      <c r="D873" s="138" t="s">
        <v>1863</v>
      </c>
    </row>
    <row r="874" spans="1:4" x14ac:dyDescent="0.25">
      <c r="A874" s="138" t="s">
        <v>1847</v>
      </c>
      <c r="B874" s="138" t="s">
        <v>1864</v>
      </c>
      <c r="C874" s="138" t="s">
        <v>45</v>
      </c>
      <c r="D874" s="138" t="s">
        <v>1865</v>
      </c>
    </row>
    <row r="875" spans="1:4" x14ac:dyDescent="0.25">
      <c r="A875" s="138" t="s">
        <v>1847</v>
      </c>
      <c r="B875" s="138" t="s">
        <v>1866</v>
      </c>
      <c r="C875" s="138" t="s">
        <v>46</v>
      </c>
      <c r="D875" s="138" t="s">
        <v>1867</v>
      </c>
    </row>
    <row r="876" spans="1:4" x14ac:dyDescent="0.25">
      <c r="A876" s="138" t="s">
        <v>1847</v>
      </c>
      <c r="B876" s="138" t="s">
        <v>1868</v>
      </c>
      <c r="C876" s="138" t="s">
        <v>47</v>
      </c>
      <c r="D876" s="138" t="s">
        <v>1869</v>
      </c>
    </row>
    <row r="877" spans="1:4" x14ac:dyDescent="0.25">
      <c r="A877" s="138" t="s">
        <v>1847</v>
      </c>
      <c r="B877" s="138" t="s">
        <v>1870</v>
      </c>
      <c r="C877" s="138" t="s">
        <v>87</v>
      </c>
      <c r="D877" s="138" t="s">
        <v>1871</v>
      </c>
    </row>
    <row r="878" spans="1:4" x14ac:dyDescent="0.25">
      <c r="A878" s="138" t="s">
        <v>1847</v>
      </c>
      <c r="B878" s="138" t="s">
        <v>1872</v>
      </c>
      <c r="C878" s="138" t="s">
        <v>90</v>
      </c>
      <c r="D878" s="138" t="s">
        <v>1873</v>
      </c>
    </row>
    <row r="879" spans="1:4" x14ac:dyDescent="0.25">
      <c r="A879" s="138" t="s">
        <v>1847</v>
      </c>
      <c r="B879" s="138" t="s">
        <v>1874</v>
      </c>
      <c r="C879" s="138" t="s">
        <v>93</v>
      </c>
      <c r="D879" s="138" t="s">
        <v>1875</v>
      </c>
    </row>
    <row r="880" spans="1:4" x14ac:dyDescent="0.25">
      <c r="A880" s="138" t="s">
        <v>1847</v>
      </c>
      <c r="B880" s="138" t="s">
        <v>1876</v>
      </c>
      <c r="C880" s="138" t="s">
        <v>96</v>
      </c>
      <c r="D880" s="138" t="s">
        <v>1877</v>
      </c>
    </row>
    <row r="881" spans="1:4" x14ac:dyDescent="0.25">
      <c r="A881" s="138" t="s">
        <v>1847</v>
      </c>
      <c r="B881" s="138" t="s">
        <v>1878</v>
      </c>
      <c r="C881" s="138" t="s">
        <v>99</v>
      </c>
      <c r="D881" s="138" t="s">
        <v>1879</v>
      </c>
    </row>
    <row r="882" spans="1:4" x14ac:dyDescent="0.25">
      <c r="A882" s="138" t="s">
        <v>1847</v>
      </c>
      <c r="B882" s="138" t="s">
        <v>1880</v>
      </c>
      <c r="C882" s="138" t="s">
        <v>102</v>
      </c>
      <c r="D882" s="138" t="s">
        <v>1881</v>
      </c>
    </row>
    <row r="883" spans="1:4" x14ac:dyDescent="0.25">
      <c r="A883" s="138" t="s">
        <v>1847</v>
      </c>
      <c r="B883" s="138" t="s">
        <v>1882</v>
      </c>
      <c r="C883" s="138" t="s">
        <v>105</v>
      </c>
      <c r="D883" s="138" t="s">
        <v>1883</v>
      </c>
    </row>
    <row r="884" spans="1:4" x14ac:dyDescent="0.25">
      <c r="A884" s="138" t="s">
        <v>1847</v>
      </c>
      <c r="B884" s="138" t="s">
        <v>1884</v>
      </c>
      <c r="C884" s="138" t="s">
        <v>137</v>
      </c>
      <c r="D884" s="138" t="s">
        <v>1885</v>
      </c>
    </row>
    <row r="885" spans="1:4" x14ac:dyDescent="0.25">
      <c r="A885" s="138" t="s">
        <v>1847</v>
      </c>
      <c r="B885" s="138" t="s">
        <v>1886</v>
      </c>
      <c r="C885" s="138" t="s">
        <v>257</v>
      </c>
      <c r="D885" s="138" t="s">
        <v>1887</v>
      </c>
    </row>
    <row r="886" spans="1:4" x14ac:dyDescent="0.25">
      <c r="A886" s="138" t="s">
        <v>1847</v>
      </c>
      <c r="B886" s="138" t="s">
        <v>1888</v>
      </c>
      <c r="C886" s="138" t="s">
        <v>140</v>
      </c>
      <c r="D886" s="138" t="s">
        <v>1889</v>
      </c>
    </row>
    <row r="887" spans="1:4" x14ac:dyDescent="0.25">
      <c r="A887" s="138" t="s">
        <v>1847</v>
      </c>
      <c r="B887" s="138" t="s">
        <v>1890</v>
      </c>
      <c r="C887" s="138" t="s">
        <v>143</v>
      </c>
      <c r="D887" s="138" t="s">
        <v>1891</v>
      </c>
    </row>
    <row r="888" spans="1:4" x14ac:dyDescent="0.25">
      <c r="A888" s="138" t="s">
        <v>1847</v>
      </c>
      <c r="B888" s="138" t="s">
        <v>1892</v>
      </c>
      <c r="C888" s="138" t="s">
        <v>146</v>
      </c>
      <c r="D888" s="138" t="s">
        <v>1893</v>
      </c>
    </row>
    <row r="889" spans="1:4" x14ac:dyDescent="0.25">
      <c r="A889" s="138" t="s">
        <v>1847</v>
      </c>
      <c r="B889" s="138" t="s">
        <v>1894</v>
      </c>
      <c r="C889" s="138" t="s">
        <v>149</v>
      </c>
      <c r="D889" s="138" t="s">
        <v>1895</v>
      </c>
    </row>
    <row r="890" spans="1:4" x14ac:dyDescent="0.25">
      <c r="A890" s="138" t="s">
        <v>1847</v>
      </c>
      <c r="B890" s="138" t="s">
        <v>1896</v>
      </c>
      <c r="C890" s="138" t="s">
        <v>150</v>
      </c>
      <c r="D890" s="138" t="s">
        <v>1897</v>
      </c>
    </row>
    <row r="891" spans="1:4" x14ac:dyDescent="0.25">
      <c r="A891" s="138" t="s">
        <v>1847</v>
      </c>
      <c r="B891" s="138" t="s">
        <v>1898</v>
      </c>
      <c r="C891" s="138" t="s">
        <v>153</v>
      </c>
      <c r="D891" s="138" t="s">
        <v>1899</v>
      </c>
    </row>
    <row r="892" spans="1:4" x14ac:dyDescent="0.25">
      <c r="A892" s="138" t="s">
        <v>1847</v>
      </c>
      <c r="B892" s="138" t="s">
        <v>1900</v>
      </c>
      <c r="C892" s="138" t="s">
        <v>272</v>
      </c>
      <c r="D892" s="138" t="s">
        <v>1901</v>
      </c>
    </row>
    <row r="893" spans="1:4" x14ac:dyDescent="0.25">
      <c r="A893" s="138" t="s">
        <v>1847</v>
      </c>
      <c r="B893" s="138" t="s">
        <v>1902</v>
      </c>
      <c r="C893" s="138" t="s">
        <v>275</v>
      </c>
      <c r="D893" s="138" t="s">
        <v>1903</v>
      </c>
    </row>
    <row r="894" spans="1:4" x14ac:dyDescent="0.25">
      <c r="A894" s="138" t="s">
        <v>1847</v>
      </c>
      <c r="B894" s="138" t="s">
        <v>1904</v>
      </c>
      <c r="C894" s="138" t="s">
        <v>278</v>
      </c>
      <c r="D894" s="138" t="s">
        <v>1905</v>
      </c>
    </row>
    <row r="895" spans="1:4" x14ac:dyDescent="0.25">
      <c r="A895" s="138" t="s">
        <v>1847</v>
      </c>
      <c r="B895" s="138" t="s">
        <v>1906</v>
      </c>
      <c r="C895" s="138" t="s">
        <v>156</v>
      </c>
      <c r="D895" s="138" t="s">
        <v>1907</v>
      </c>
    </row>
    <row r="896" spans="1:4" x14ac:dyDescent="0.25">
      <c r="A896" s="138" t="s">
        <v>1847</v>
      </c>
      <c r="B896" s="138" t="s">
        <v>1908</v>
      </c>
      <c r="C896" s="138" t="s">
        <v>159</v>
      </c>
      <c r="D896" s="138" t="s">
        <v>1909</v>
      </c>
    </row>
    <row r="897" spans="1:4" x14ac:dyDescent="0.25">
      <c r="A897" s="138" t="s">
        <v>1847</v>
      </c>
      <c r="B897" s="138" t="s">
        <v>1910</v>
      </c>
      <c r="C897" s="138" t="s">
        <v>162</v>
      </c>
      <c r="D897" s="138" t="s">
        <v>1911</v>
      </c>
    </row>
    <row r="898" spans="1:4" x14ac:dyDescent="0.25">
      <c r="A898" s="138" t="s">
        <v>1847</v>
      </c>
      <c r="B898" s="138" t="s">
        <v>1912</v>
      </c>
      <c r="C898" s="138" t="s">
        <v>165</v>
      </c>
      <c r="D898" s="138" t="s">
        <v>617</v>
      </c>
    </row>
    <row r="899" spans="1:4" x14ac:dyDescent="0.25">
      <c r="A899" s="138" t="s">
        <v>1847</v>
      </c>
      <c r="B899" s="138" t="s">
        <v>1913</v>
      </c>
      <c r="C899" s="138" t="s">
        <v>168</v>
      </c>
      <c r="D899" s="138" t="s">
        <v>1914</v>
      </c>
    </row>
    <row r="900" spans="1:4" x14ac:dyDescent="0.25">
      <c r="A900" s="138" t="s">
        <v>1847</v>
      </c>
      <c r="B900" s="138" t="s">
        <v>1915</v>
      </c>
      <c r="C900" s="138" t="s">
        <v>171</v>
      </c>
      <c r="D900" s="138" t="s">
        <v>1916</v>
      </c>
    </row>
    <row r="901" spans="1:4" x14ac:dyDescent="0.25">
      <c r="A901" s="138" t="s">
        <v>1847</v>
      </c>
      <c r="B901" s="138" t="s">
        <v>1917</v>
      </c>
      <c r="C901" s="138" t="s">
        <v>174</v>
      </c>
      <c r="D901" s="138" t="s">
        <v>1918</v>
      </c>
    </row>
    <row r="902" spans="1:4" x14ac:dyDescent="0.25">
      <c r="A902" s="138" t="s">
        <v>1919</v>
      </c>
      <c r="B902" s="138" t="s">
        <v>1920</v>
      </c>
      <c r="C902" s="138" t="s">
        <v>60</v>
      </c>
      <c r="D902" s="138" t="s">
        <v>1921</v>
      </c>
    </row>
    <row r="903" spans="1:4" x14ac:dyDescent="0.25">
      <c r="A903" s="138" t="s">
        <v>1919</v>
      </c>
      <c r="B903" s="138" t="s">
        <v>1922</v>
      </c>
      <c r="C903" s="138" t="s">
        <v>64</v>
      </c>
      <c r="D903" s="138" t="s">
        <v>1923</v>
      </c>
    </row>
    <row r="904" spans="1:4" x14ac:dyDescent="0.25">
      <c r="A904" s="138" t="s">
        <v>1919</v>
      </c>
      <c r="B904" s="138" t="s">
        <v>1924</v>
      </c>
      <c r="C904" s="138" t="s">
        <v>38</v>
      </c>
      <c r="D904" s="138" t="s">
        <v>1925</v>
      </c>
    </row>
    <row r="905" spans="1:4" x14ac:dyDescent="0.25">
      <c r="A905" s="138" t="s">
        <v>1919</v>
      </c>
      <c r="B905" s="138" t="s">
        <v>1926</v>
      </c>
      <c r="C905" s="138" t="s">
        <v>39</v>
      </c>
      <c r="D905" s="138" t="s">
        <v>1927</v>
      </c>
    </row>
    <row r="906" spans="1:4" x14ac:dyDescent="0.25">
      <c r="A906" s="138" t="s">
        <v>1919</v>
      </c>
      <c r="B906" s="138" t="s">
        <v>1928</v>
      </c>
      <c r="C906" s="138" t="s">
        <v>40</v>
      </c>
      <c r="D906" s="138" t="s">
        <v>1929</v>
      </c>
    </row>
    <row r="907" spans="1:4" x14ac:dyDescent="0.25">
      <c r="A907" s="138" t="s">
        <v>1919</v>
      </c>
      <c r="B907" s="138" t="s">
        <v>1930</v>
      </c>
      <c r="C907" s="138" t="s">
        <v>41</v>
      </c>
      <c r="D907" s="138" t="s">
        <v>1931</v>
      </c>
    </row>
    <row r="908" spans="1:4" x14ac:dyDescent="0.25">
      <c r="A908" s="138" t="s">
        <v>1919</v>
      </c>
      <c r="B908" s="138" t="s">
        <v>1932</v>
      </c>
      <c r="C908" s="138" t="s">
        <v>42</v>
      </c>
      <c r="D908" s="138" t="s">
        <v>1933</v>
      </c>
    </row>
    <row r="909" spans="1:4" x14ac:dyDescent="0.25">
      <c r="A909" s="138" t="s">
        <v>1919</v>
      </c>
      <c r="B909" s="138" t="s">
        <v>1934</v>
      </c>
      <c r="C909" s="138" t="s">
        <v>43</v>
      </c>
      <c r="D909" s="138" t="s">
        <v>1935</v>
      </c>
    </row>
    <row r="910" spans="1:4" x14ac:dyDescent="0.25">
      <c r="A910" s="138" t="s">
        <v>1919</v>
      </c>
      <c r="B910" s="138" t="s">
        <v>1936</v>
      </c>
      <c r="C910" s="138" t="s">
        <v>44</v>
      </c>
      <c r="D910" s="138" t="s">
        <v>1937</v>
      </c>
    </row>
    <row r="911" spans="1:4" x14ac:dyDescent="0.25">
      <c r="A911" s="138" t="s">
        <v>1919</v>
      </c>
      <c r="B911" s="138" t="s">
        <v>1938</v>
      </c>
      <c r="C911" s="138" t="s">
        <v>45</v>
      </c>
      <c r="D911" s="138" t="s">
        <v>1939</v>
      </c>
    </row>
    <row r="912" spans="1:4" x14ac:dyDescent="0.25">
      <c r="A912" s="138" t="s">
        <v>1919</v>
      </c>
      <c r="B912" s="138" t="s">
        <v>1940</v>
      </c>
      <c r="C912" s="138" t="s">
        <v>47</v>
      </c>
      <c r="D912" s="138" t="s">
        <v>1941</v>
      </c>
    </row>
    <row r="913" spans="1:4" x14ac:dyDescent="0.25">
      <c r="A913" s="138" t="s">
        <v>1919</v>
      </c>
      <c r="B913" s="138" t="s">
        <v>1942</v>
      </c>
      <c r="C913" s="138" t="s">
        <v>87</v>
      </c>
      <c r="D913" s="138" t="s">
        <v>1943</v>
      </c>
    </row>
    <row r="914" spans="1:4" x14ac:dyDescent="0.25">
      <c r="A914" s="138" t="s">
        <v>1919</v>
      </c>
      <c r="B914" s="138" t="s">
        <v>1944</v>
      </c>
      <c r="C914" s="138" t="s">
        <v>90</v>
      </c>
      <c r="D914" s="138" t="s">
        <v>1945</v>
      </c>
    </row>
    <row r="915" spans="1:4" x14ac:dyDescent="0.25">
      <c r="A915" s="138" t="s">
        <v>1919</v>
      </c>
      <c r="B915" s="138" t="s">
        <v>1946</v>
      </c>
      <c r="C915" s="138" t="s">
        <v>93</v>
      </c>
      <c r="D915" s="138" t="s">
        <v>1947</v>
      </c>
    </row>
    <row r="916" spans="1:4" x14ac:dyDescent="0.25">
      <c r="A916" s="138" t="s">
        <v>1919</v>
      </c>
      <c r="B916" s="138" t="s">
        <v>1948</v>
      </c>
      <c r="C916" s="138" t="s">
        <v>96</v>
      </c>
      <c r="D916" s="138" t="s">
        <v>1949</v>
      </c>
    </row>
    <row r="917" spans="1:4" x14ac:dyDescent="0.25">
      <c r="A917" s="138" t="s">
        <v>1919</v>
      </c>
      <c r="B917" s="138" t="s">
        <v>1950</v>
      </c>
      <c r="C917" s="138" t="s">
        <v>99</v>
      </c>
      <c r="D917" s="138" t="s">
        <v>1951</v>
      </c>
    </row>
    <row r="918" spans="1:4" x14ac:dyDescent="0.25">
      <c r="A918" s="138" t="s">
        <v>1919</v>
      </c>
      <c r="B918" s="138" t="s">
        <v>1952</v>
      </c>
      <c r="C918" s="138" t="s">
        <v>102</v>
      </c>
      <c r="D918" s="138" t="s">
        <v>1085</v>
      </c>
    </row>
    <row r="919" spans="1:4" x14ac:dyDescent="0.25">
      <c r="A919" s="138" t="s">
        <v>1919</v>
      </c>
      <c r="B919" s="138" t="s">
        <v>1953</v>
      </c>
      <c r="C919" s="138" t="s">
        <v>105</v>
      </c>
      <c r="D919" s="138" t="s">
        <v>1954</v>
      </c>
    </row>
    <row r="920" spans="1:4" x14ac:dyDescent="0.25">
      <c r="A920" s="138" t="s">
        <v>1919</v>
      </c>
      <c r="B920" s="138" t="s">
        <v>1955</v>
      </c>
      <c r="C920" s="138" t="s">
        <v>137</v>
      </c>
      <c r="D920" s="138" t="s">
        <v>1956</v>
      </c>
    </row>
    <row r="921" spans="1:4" x14ac:dyDescent="0.25">
      <c r="A921" s="138" t="s">
        <v>1919</v>
      </c>
      <c r="B921" s="138" t="s">
        <v>1957</v>
      </c>
      <c r="C921" s="138" t="s">
        <v>257</v>
      </c>
      <c r="D921" s="138" t="s">
        <v>1958</v>
      </c>
    </row>
    <row r="922" spans="1:4" x14ac:dyDescent="0.25">
      <c r="A922" s="138" t="s">
        <v>1919</v>
      </c>
      <c r="B922" s="138" t="s">
        <v>1959</v>
      </c>
      <c r="C922" s="138" t="s">
        <v>140</v>
      </c>
      <c r="D922" s="138" t="s">
        <v>1960</v>
      </c>
    </row>
    <row r="923" spans="1:4" x14ac:dyDescent="0.25">
      <c r="A923" s="138" t="s">
        <v>1919</v>
      </c>
      <c r="B923" s="138" t="s">
        <v>1961</v>
      </c>
      <c r="C923" s="138" t="s">
        <v>143</v>
      </c>
      <c r="D923" s="138" t="s">
        <v>1962</v>
      </c>
    </row>
    <row r="924" spans="1:4" x14ac:dyDescent="0.25">
      <c r="A924" s="138" t="s">
        <v>1919</v>
      </c>
      <c r="B924" s="138" t="s">
        <v>1963</v>
      </c>
      <c r="C924" s="138" t="s">
        <v>146</v>
      </c>
      <c r="D924" s="138" t="s">
        <v>1964</v>
      </c>
    </row>
    <row r="925" spans="1:4" x14ac:dyDescent="0.25">
      <c r="A925" s="138" t="s">
        <v>1919</v>
      </c>
      <c r="B925" s="138" t="s">
        <v>1965</v>
      </c>
      <c r="C925" s="138" t="s">
        <v>149</v>
      </c>
      <c r="D925" s="138" t="s">
        <v>1966</v>
      </c>
    </row>
    <row r="926" spans="1:4" x14ac:dyDescent="0.25">
      <c r="A926" s="138" t="s">
        <v>1919</v>
      </c>
      <c r="B926" s="138" t="s">
        <v>1967</v>
      </c>
      <c r="C926" s="138" t="s">
        <v>150</v>
      </c>
      <c r="D926" s="138" t="s">
        <v>1968</v>
      </c>
    </row>
    <row r="927" spans="1:4" x14ac:dyDescent="0.25">
      <c r="A927" s="138" t="s">
        <v>1919</v>
      </c>
      <c r="B927" s="138" t="s">
        <v>1969</v>
      </c>
      <c r="C927" s="138" t="s">
        <v>153</v>
      </c>
      <c r="D927" s="138" t="s">
        <v>1970</v>
      </c>
    </row>
    <row r="928" spans="1:4" x14ac:dyDescent="0.25">
      <c r="A928" s="138" t="s">
        <v>1919</v>
      </c>
      <c r="B928" s="138" t="s">
        <v>1971</v>
      </c>
      <c r="C928" s="138" t="s">
        <v>272</v>
      </c>
      <c r="D928" s="138" t="s">
        <v>1972</v>
      </c>
    </row>
    <row r="929" spans="1:4" x14ac:dyDescent="0.25">
      <c r="A929" s="138" t="s">
        <v>1919</v>
      </c>
      <c r="B929" s="138" t="s">
        <v>1973</v>
      </c>
      <c r="C929" s="138" t="s">
        <v>275</v>
      </c>
      <c r="D929" s="138" t="s">
        <v>1974</v>
      </c>
    </row>
    <row r="930" spans="1:4" x14ac:dyDescent="0.25">
      <c r="A930" s="138" t="s">
        <v>1919</v>
      </c>
      <c r="B930" s="138" t="s">
        <v>1975</v>
      </c>
      <c r="C930" s="138" t="s">
        <v>278</v>
      </c>
      <c r="D930" s="138" t="s">
        <v>1976</v>
      </c>
    </row>
    <row r="931" spans="1:4" x14ac:dyDescent="0.25">
      <c r="A931" s="138" t="s">
        <v>1919</v>
      </c>
      <c r="B931" s="138" t="s">
        <v>1977</v>
      </c>
      <c r="C931" s="138" t="s">
        <v>156</v>
      </c>
      <c r="D931" s="138" t="s">
        <v>1978</v>
      </c>
    </row>
    <row r="932" spans="1:4" x14ac:dyDescent="0.25">
      <c r="A932" s="138" t="s">
        <v>1919</v>
      </c>
      <c r="B932" s="138" t="s">
        <v>1979</v>
      </c>
      <c r="C932" s="138" t="s">
        <v>159</v>
      </c>
      <c r="D932" s="138" t="s">
        <v>1980</v>
      </c>
    </row>
    <row r="933" spans="1:4" x14ac:dyDescent="0.25">
      <c r="A933" s="138" t="s">
        <v>1919</v>
      </c>
      <c r="B933" s="138" t="s">
        <v>1981</v>
      </c>
      <c r="C933" s="138" t="s">
        <v>162</v>
      </c>
      <c r="D933" s="138" t="s">
        <v>1982</v>
      </c>
    </row>
    <row r="934" spans="1:4" x14ac:dyDescent="0.25">
      <c r="A934" s="138" t="s">
        <v>1919</v>
      </c>
      <c r="B934" s="138" t="s">
        <v>1983</v>
      </c>
      <c r="C934" s="138" t="s">
        <v>165</v>
      </c>
      <c r="D934" s="138" t="s">
        <v>1984</v>
      </c>
    </row>
    <row r="935" spans="1:4" x14ac:dyDescent="0.25">
      <c r="A935" s="138" t="s">
        <v>1919</v>
      </c>
      <c r="B935" s="138" t="s">
        <v>1985</v>
      </c>
      <c r="C935" s="138" t="s">
        <v>168</v>
      </c>
      <c r="D935" s="138" t="s">
        <v>1986</v>
      </c>
    </row>
    <row r="936" spans="1:4" x14ac:dyDescent="0.25">
      <c r="A936" s="138" t="s">
        <v>1919</v>
      </c>
      <c r="B936" s="138" t="s">
        <v>1987</v>
      </c>
      <c r="C936" s="138" t="s">
        <v>171</v>
      </c>
      <c r="D936" s="138" t="s">
        <v>1988</v>
      </c>
    </row>
    <row r="937" spans="1:4" x14ac:dyDescent="0.25">
      <c r="A937" s="138" t="s">
        <v>1919</v>
      </c>
      <c r="B937" s="138" t="s">
        <v>1989</v>
      </c>
      <c r="C937" s="138" t="s">
        <v>174</v>
      </c>
      <c r="D937" s="138" t="s">
        <v>1990</v>
      </c>
    </row>
    <row r="938" spans="1:4" x14ac:dyDescent="0.25">
      <c r="A938" s="138" t="s">
        <v>1919</v>
      </c>
      <c r="B938" s="138" t="s">
        <v>1991</v>
      </c>
      <c r="C938" s="138" t="s">
        <v>348</v>
      </c>
      <c r="D938" s="138" t="s">
        <v>1992</v>
      </c>
    </row>
    <row r="939" spans="1:4" x14ac:dyDescent="0.25">
      <c r="A939" s="138" t="s">
        <v>1919</v>
      </c>
      <c r="B939" s="138" t="s">
        <v>1993</v>
      </c>
      <c r="C939" s="138" t="s">
        <v>177</v>
      </c>
      <c r="D939" s="138" t="s">
        <v>1994</v>
      </c>
    </row>
    <row r="940" spans="1:4" x14ac:dyDescent="0.25">
      <c r="A940" s="138" t="s">
        <v>1919</v>
      </c>
      <c r="B940" s="138" t="s">
        <v>1995</v>
      </c>
      <c r="C940" s="138" t="s">
        <v>180</v>
      </c>
      <c r="D940" s="138" t="s">
        <v>1996</v>
      </c>
    </row>
    <row r="941" spans="1:4" x14ac:dyDescent="0.25">
      <c r="A941" s="138" t="s">
        <v>1919</v>
      </c>
      <c r="B941" s="138" t="s">
        <v>1997</v>
      </c>
      <c r="C941" s="138" t="s">
        <v>183</v>
      </c>
      <c r="D941" s="138" t="s">
        <v>1998</v>
      </c>
    </row>
    <row r="942" spans="1:4" x14ac:dyDescent="0.25">
      <c r="A942" s="138" t="s">
        <v>1999</v>
      </c>
      <c r="B942" s="138" t="s">
        <v>2000</v>
      </c>
      <c r="C942" s="138" t="s">
        <v>60</v>
      </c>
      <c r="D942" s="138" t="s">
        <v>2001</v>
      </c>
    </row>
    <row r="943" spans="1:4" x14ac:dyDescent="0.25">
      <c r="A943" s="138" t="s">
        <v>1999</v>
      </c>
      <c r="B943" s="138" t="s">
        <v>2002</v>
      </c>
      <c r="C943" s="138" t="s">
        <v>64</v>
      </c>
      <c r="D943" s="138" t="s">
        <v>2003</v>
      </c>
    </row>
    <row r="944" spans="1:4" x14ac:dyDescent="0.25">
      <c r="A944" s="138" t="s">
        <v>1999</v>
      </c>
      <c r="B944" s="138" t="s">
        <v>2004</v>
      </c>
      <c r="C944" s="138" t="s">
        <v>38</v>
      </c>
      <c r="D944" s="138" t="s">
        <v>2005</v>
      </c>
    </row>
    <row r="945" spans="1:4" x14ac:dyDescent="0.25">
      <c r="A945" s="138" t="s">
        <v>1999</v>
      </c>
      <c r="B945" s="138" t="s">
        <v>2006</v>
      </c>
      <c r="C945" s="138" t="s">
        <v>39</v>
      </c>
      <c r="D945" s="138" t="s">
        <v>2007</v>
      </c>
    </row>
    <row r="946" spans="1:4" x14ac:dyDescent="0.25">
      <c r="A946" s="138" t="s">
        <v>1999</v>
      </c>
      <c r="B946" s="138" t="s">
        <v>2008</v>
      </c>
      <c r="C946" s="138" t="s">
        <v>40</v>
      </c>
      <c r="D946" s="138" t="s">
        <v>2009</v>
      </c>
    </row>
    <row r="947" spans="1:4" x14ac:dyDescent="0.25">
      <c r="A947" s="138" t="s">
        <v>1999</v>
      </c>
      <c r="B947" s="138" t="s">
        <v>2010</v>
      </c>
      <c r="C947" s="138" t="s">
        <v>41</v>
      </c>
      <c r="D947" s="138" t="s">
        <v>2011</v>
      </c>
    </row>
    <row r="948" spans="1:4" x14ac:dyDescent="0.25">
      <c r="A948" s="138" t="s">
        <v>1999</v>
      </c>
      <c r="B948" s="138" t="s">
        <v>2012</v>
      </c>
      <c r="C948" s="138" t="s">
        <v>42</v>
      </c>
      <c r="D948" s="138" t="s">
        <v>2013</v>
      </c>
    </row>
    <row r="949" spans="1:4" x14ac:dyDescent="0.25">
      <c r="A949" s="138" t="s">
        <v>1999</v>
      </c>
      <c r="B949" s="138" t="s">
        <v>2014</v>
      </c>
      <c r="C949" s="138" t="s">
        <v>43</v>
      </c>
      <c r="D949" s="138" t="s">
        <v>2015</v>
      </c>
    </row>
    <row r="950" spans="1:4" x14ac:dyDescent="0.25">
      <c r="A950" s="138" t="s">
        <v>1999</v>
      </c>
      <c r="B950" s="138" t="s">
        <v>2016</v>
      </c>
      <c r="C950" s="138" t="s">
        <v>44</v>
      </c>
      <c r="D950" s="138" t="s">
        <v>2017</v>
      </c>
    </row>
    <row r="951" spans="1:4" x14ac:dyDescent="0.25">
      <c r="A951" s="138" t="s">
        <v>1999</v>
      </c>
      <c r="B951" s="138" t="s">
        <v>2018</v>
      </c>
      <c r="C951" s="138" t="s">
        <v>45</v>
      </c>
      <c r="D951" s="138" t="s">
        <v>2019</v>
      </c>
    </row>
    <row r="952" spans="1:4" x14ac:dyDescent="0.25">
      <c r="A952" s="138" t="s">
        <v>1999</v>
      </c>
      <c r="B952" s="138" t="s">
        <v>2020</v>
      </c>
      <c r="C952" s="138" t="s">
        <v>46</v>
      </c>
      <c r="D952" s="138" t="s">
        <v>2021</v>
      </c>
    </row>
    <row r="953" spans="1:4" x14ac:dyDescent="0.25">
      <c r="A953" s="138" t="s">
        <v>1999</v>
      </c>
      <c r="B953" s="138" t="s">
        <v>2022</v>
      </c>
      <c r="C953" s="138" t="s">
        <v>47</v>
      </c>
      <c r="D953" s="138" t="s">
        <v>2023</v>
      </c>
    </row>
    <row r="954" spans="1:4" x14ac:dyDescent="0.25">
      <c r="A954" s="138" t="s">
        <v>1999</v>
      </c>
      <c r="B954" s="138" t="s">
        <v>2024</v>
      </c>
      <c r="C954" s="138" t="s">
        <v>87</v>
      </c>
      <c r="D954" s="138" t="s">
        <v>2025</v>
      </c>
    </row>
    <row r="955" spans="1:4" x14ac:dyDescent="0.25">
      <c r="A955" s="138" t="s">
        <v>1999</v>
      </c>
      <c r="B955" s="138" t="s">
        <v>2026</v>
      </c>
      <c r="C955" s="138" t="s">
        <v>90</v>
      </c>
      <c r="D955" s="138" t="s">
        <v>2027</v>
      </c>
    </row>
    <row r="956" spans="1:4" x14ac:dyDescent="0.25">
      <c r="A956" s="138" t="s">
        <v>1999</v>
      </c>
      <c r="B956" s="138" t="s">
        <v>2028</v>
      </c>
      <c r="C956" s="138" t="s">
        <v>93</v>
      </c>
      <c r="D956" s="138" t="s">
        <v>2029</v>
      </c>
    </row>
    <row r="957" spans="1:4" x14ac:dyDescent="0.25">
      <c r="A957" s="138" t="s">
        <v>1999</v>
      </c>
      <c r="B957" s="138" t="s">
        <v>2030</v>
      </c>
      <c r="C957" s="138" t="s">
        <v>96</v>
      </c>
      <c r="D957" s="138" t="s">
        <v>2031</v>
      </c>
    </row>
    <row r="958" spans="1:4" x14ac:dyDescent="0.25">
      <c r="A958" s="138" t="s">
        <v>1999</v>
      </c>
      <c r="B958" s="138" t="s">
        <v>2032</v>
      </c>
      <c r="C958" s="138" t="s">
        <v>99</v>
      </c>
      <c r="D958" s="138" t="s">
        <v>487</v>
      </c>
    </row>
    <row r="959" spans="1:4" x14ac:dyDescent="0.25">
      <c r="A959" s="138" t="s">
        <v>1999</v>
      </c>
      <c r="B959" s="138" t="s">
        <v>2033</v>
      </c>
      <c r="C959" s="138" t="s">
        <v>102</v>
      </c>
      <c r="D959" s="138" t="s">
        <v>2034</v>
      </c>
    </row>
    <row r="960" spans="1:4" x14ac:dyDescent="0.25">
      <c r="A960" s="138" t="s">
        <v>1999</v>
      </c>
      <c r="B960" s="138" t="s">
        <v>2035</v>
      </c>
      <c r="C960" s="138" t="s">
        <v>105</v>
      </c>
      <c r="D960" s="138" t="s">
        <v>2036</v>
      </c>
    </row>
    <row r="961" spans="1:4" x14ac:dyDescent="0.25">
      <c r="A961" s="138" t="s">
        <v>1999</v>
      </c>
      <c r="B961" s="138" t="s">
        <v>2037</v>
      </c>
      <c r="C961" s="138" t="s">
        <v>137</v>
      </c>
      <c r="D961" s="138" t="s">
        <v>2038</v>
      </c>
    </row>
    <row r="962" spans="1:4" x14ac:dyDescent="0.25">
      <c r="A962" s="138" t="s">
        <v>1999</v>
      </c>
      <c r="B962" s="138" t="s">
        <v>2039</v>
      </c>
      <c r="C962" s="138" t="s">
        <v>257</v>
      </c>
      <c r="D962" s="138" t="s">
        <v>2040</v>
      </c>
    </row>
    <row r="963" spans="1:4" x14ac:dyDescent="0.25">
      <c r="A963" s="138" t="s">
        <v>1999</v>
      </c>
      <c r="B963" s="138" t="s">
        <v>2041</v>
      </c>
      <c r="C963" s="138" t="s">
        <v>140</v>
      </c>
      <c r="D963" s="138" t="s">
        <v>2042</v>
      </c>
    </row>
    <row r="964" spans="1:4" x14ac:dyDescent="0.25">
      <c r="A964" s="138" t="s">
        <v>1999</v>
      </c>
      <c r="B964" s="138" t="s">
        <v>2043</v>
      </c>
      <c r="C964" s="138" t="s">
        <v>143</v>
      </c>
      <c r="D964" s="138" t="s">
        <v>2044</v>
      </c>
    </row>
    <row r="965" spans="1:4" x14ac:dyDescent="0.25">
      <c r="A965" s="138" t="s">
        <v>1999</v>
      </c>
      <c r="B965" s="138" t="s">
        <v>2045</v>
      </c>
      <c r="C965" s="138" t="s">
        <v>146</v>
      </c>
      <c r="D965" s="138" t="s">
        <v>2046</v>
      </c>
    </row>
    <row r="966" spans="1:4" x14ac:dyDescent="0.25">
      <c r="A966" s="138" t="s">
        <v>1999</v>
      </c>
      <c r="B966" s="138" t="s">
        <v>2047</v>
      </c>
      <c r="C966" s="138" t="s">
        <v>149</v>
      </c>
      <c r="D966" s="138" t="s">
        <v>2048</v>
      </c>
    </row>
    <row r="967" spans="1:4" x14ac:dyDescent="0.25">
      <c r="A967" s="138" t="s">
        <v>1999</v>
      </c>
      <c r="B967" s="138" t="s">
        <v>2049</v>
      </c>
      <c r="C967" s="138" t="s">
        <v>150</v>
      </c>
      <c r="D967" s="138" t="s">
        <v>2050</v>
      </c>
    </row>
    <row r="968" spans="1:4" x14ac:dyDescent="0.25">
      <c r="A968" s="138" t="s">
        <v>1999</v>
      </c>
      <c r="B968" s="138" t="s">
        <v>2051</v>
      </c>
      <c r="C968" s="138" t="s">
        <v>153</v>
      </c>
      <c r="D968" s="138" t="s">
        <v>2052</v>
      </c>
    </row>
    <row r="969" spans="1:4" x14ac:dyDescent="0.25">
      <c r="A969" s="138" t="s">
        <v>1999</v>
      </c>
      <c r="B969" s="138" t="s">
        <v>2053</v>
      </c>
      <c r="C969" s="138" t="s">
        <v>272</v>
      </c>
      <c r="D969" s="138" t="s">
        <v>2054</v>
      </c>
    </row>
    <row r="970" spans="1:4" x14ac:dyDescent="0.25">
      <c r="A970" s="138" t="s">
        <v>1999</v>
      </c>
      <c r="B970" s="138" t="s">
        <v>2055</v>
      </c>
      <c r="C970" s="138" t="s">
        <v>275</v>
      </c>
      <c r="D970" s="138" t="s">
        <v>2056</v>
      </c>
    </row>
    <row r="971" spans="1:4" x14ac:dyDescent="0.25">
      <c r="A971" s="138" t="s">
        <v>1999</v>
      </c>
      <c r="B971" s="138" t="s">
        <v>2057</v>
      </c>
      <c r="C971" s="138" t="s">
        <v>278</v>
      </c>
      <c r="D971" s="138" t="s">
        <v>2058</v>
      </c>
    </row>
    <row r="972" spans="1:4" x14ac:dyDescent="0.25">
      <c r="A972" s="138" t="s">
        <v>1999</v>
      </c>
      <c r="B972" s="138" t="s">
        <v>2059</v>
      </c>
      <c r="C972" s="138" t="s">
        <v>156</v>
      </c>
      <c r="D972" s="138" t="s">
        <v>2060</v>
      </c>
    </row>
    <row r="973" spans="1:4" x14ac:dyDescent="0.25">
      <c r="A973" s="138" t="s">
        <v>1999</v>
      </c>
      <c r="B973" s="138" t="s">
        <v>2061</v>
      </c>
      <c r="C973" s="138" t="s">
        <v>159</v>
      </c>
      <c r="D973" s="138" t="s">
        <v>2062</v>
      </c>
    </row>
    <row r="974" spans="1:4" x14ac:dyDescent="0.25">
      <c r="A974" s="138" t="s">
        <v>1999</v>
      </c>
      <c r="B974" s="138" t="s">
        <v>2063</v>
      </c>
      <c r="C974" s="138" t="s">
        <v>162</v>
      </c>
      <c r="D974" s="138" t="s">
        <v>2064</v>
      </c>
    </row>
    <row r="975" spans="1:4" x14ac:dyDescent="0.25">
      <c r="A975" s="138" t="s">
        <v>1999</v>
      </c>
      <c r="B975" s="138" t="s">
        <v>2065</v>
      </c>
      <c r="C975" s="138" t="s">
        <v>165</v>
      </c>
      <c r="D975" s="138" t="s">
        <v>2066</v>
      </c>
    </row>
    <row r="976" spans="1:4" x14ac:dyDescent="0.25">
      <c r="A976" s="138" t="s">
        <v>1999</v>
      </c>
      <c r="B976" s="138" t="s">
        <v>2067</v>
      </c>
      <c r="C976" s="138" t="s">
        <v>168</v>
      </c>
      <c r="D976" s="138" t="s">
        <v>2068</v>
      </c>
    </row>
    <row r="977" spans="1:4" x14ac:dyDescent="0.25">
      <c r="A977" s="138" t="s">
        <v>1999</v>
      </c>
      <c r="B977" s="138" t="s">
        <v>2069</v>
      </c>
      <c r="C977" s="138" t="s">
        <v>171</v>
      </c>
      <c r="D977" s="138" t="s">
        <v>2070</v>
      </c>
    </row>
    <row r="978" spans="1:4" x14ac:dyDescent="0.25">
      <c r="A978" s="138" t="s">
        <v>1999</v>
      </c>
      <c r="B978" s="138" t="s">
        <v>2071</v>
      </c>
      <c r="C978" s="138" t="s">
        <v>174</v>
      </c>
      <c r="D978" s="138" t="s">
        <v>2072</v>
      </c>
    </row>
    <row r="979" spans="1:4" x14ac:dyDescent="0.25">
      <c r="A979" s="138" t="s">
        <v>1999</v>
      </c>
      <c r="B979" s="138" t="s">
        <v>2073</v>
      </c>
      <c r="C979" s="138" t="s">
        <v>348</v>
      </c>
      <c r="D979" s="138" t="s">
        <v>2074</v>
      </c>
    </row>
    <row r="980" spans="1:4" x14ac:dyDescent="0.25">
      <c r="A980" s="138" t="s">
        <v>1999</v>
      </c>
      <c r="B980" s="138" t="s">
        <v>2075</v>
      </c>
      <c r="C980" s="138" t="s">
        <v>177</v>
      </c>
      <c r="D980" s="138" t="s">
        <v>2076</v>
      </c>
    </row>
    <row r="981" spans="1:4" x14ac:dyDescent="0.25">
      <c r="A981" s="138" t="s">
        <v>1999</v>
      </c>
      <c r="B981" s="138" t="s">
        <v>2077</v>
      </c>
      <c r="C981" s="138" t="s">
        <v>180</v>
      </c>
      <c r="D981" s="138" t="s">
        <v>2078</v>
      </c>
    </row>
    <row r="982" spans="1:4" x14ac:dyDescent="0.25">
      <c r="A982" s="138" t="s">
        <v>1999</v>
      </c>
      <c r="B982" s="138" t="s">
        <v>2079</v>
      </c>
      <c r="C982" s="138" t="s">
        <v>183</v>
      </c>
      <c r="D982" s="138" t="s">
        <v>2080</v>
      </c>
    </row>
    <row r="983" spans="1:4" x14ac:dyDescent="0.25">
      <c r="A983" s="138" t="s">
        <v>1999</v>
      </c>
      <c r="B983" s="138" t="s">
        <v>2081</v>
      </c>
      <c r="C983" s="138" t="s">
        <v>186</v>
      </c>
      <c r="D983" s="138" t="s">
        <v>2082</v>
      </c>
    </row>
    <row r="984" spans="1:4" x14ac:dyDescent="0.25">
      <c r="A984" s="138" t="s">
        <v>1999</v>
      </c>
      <c r="B984" s="138" t="s">
        <v>2083</v>
      </c>
      <c r="C984" s="138" t="s">
        <v>189</v>
      </c>
      <c r="D984" s="138" t="s">
        <v>2084</v>
      </c>
    </row>
    <row r="985" spans="1:4" x14ac:dyDescent="0.25">
      <c r="A985" s="138" t="s">
        <v>1999</v>
      </c>
      <c r="B985" s="138" t="s">
        <v>2085</v>
      </c>
      <c r="C985" s="138" t="s">
        <v>192</v>
      </c>
      <c r="D985" s="138" t="s">
        <v>2086</v>
      </c>
    </row>
    <row r="986" spans="1:4" x14ac:dyDescent="0.25">
      <c r="A986" s="138" t="s">
        <v>1999</v>
      </c>
      <c r="B986" s="138" t="s">
        <v>2087</v>
      </c>
      <c r="C986" s="138" t="s">
        <v>195</v>
      </c>
      <c r="D986" s="138" t="s">
        <v>2088</v>
      </c>
    </row>
    <row r="987" spans="1:4" x14ac:dyDescent="0.25">
      <c r="A987" s="138" t="s">
        <v>1999</v>
      </c>
      <c r="B987" s="138" t="s">
        <v>2089</v>
      </c>
      <c r="C987" s="138" t="s">
        <v>198</v>
      </c>
      <c r="D987" s="138" t="s">
        <v>2090</v>
      </c>
    </row>
    <row r="988" spans="1:4" x14ac:dyDescent="0.25">
      <c r="A988" s="138" t="s">
        <v>1999</v>
      </c>
      <c r="B988" s="138" t="s">
        <v>2091</v>
      </c>
      <c r="C988" s="138" t="s">
        <v>201</v>
      </c>
      <c r="D988" s="138" t="s">
        <v>2092</v>
      </c>
    </row>
    <row r="989" spans="1:4" x14ac:dyDescent="0.25">
      <c r="A989" s="138" t="s">
        <v>1999</v>
      </c>
      <c r="B989" s="138" t="s">
        <v>2093</v>
      </c>
      <c r="C989" s="138" t="s">
        <v>204</v>
      </c>
      <c r="D989" s="138" t="s">
        <v>2094</v>
      </c>
    </row>
    <row r="990" spans="1:4" x14ac:dyDescent="0.25">
      <c r="A990" s="138" t="s">
        <v>1999</v>
      </c>
      <c r="B990" s="138" t="s">
        <v>2095</v>
      </c>
      <c r="C990" s="138" t="s">
        <v>207</v>
      </c>
      <c r="D990" s="138" t="s">
        <v>2096</v>
      </c>
    </row>
    <row r="991" spans="1:4" x14ac:dyDescent="0.25">
      <c r="A991" s="138" t="s">
        <v>2097</v>
      </c>
      <c r="B991" s="138" t="s">
        <v>2098</v>
      </c>
      <c r="C991" s="138" t="s">
        <v>60</v>
      </c>
      <c r="D991" s="138" t="s">
        <v>2099</v>
      </c>
    </row>
    <row r="992" spans="1:4" x14ac:dyDescent="0.25">
      <c r="A992" s="138" t="s">
        <v>2097</v>
      </c>
      <c r="B992" s="138" t="s">
        <v>2100</v>
      </c>
      <c r="C992" s="138" t="s">
        <v>64</v>
      </c>
      <c r="D992" s="138" t="s">
        <v>2101</v>
      </c>
    </row>
    <row r="993" spans="1:4" x14ac:dyDescent="0.25">
      <c r="A993" s="138" t="s">
        <v>2097</v>
      </c>
      <c r="B993" s="138" t="s">
        <v>2102</v>
      </c>
      <c r="C993" s="138" t="s">
        <v>38</v>
      </c>
      <c r="D993" s="138" t="s">
        <v>2103</v>
      </c>
    </row>
    <row r="994" spans="1:4" x14ac:dyDescent="0.25">
      <c r="A994" s="138" t="s">
        <v>2097</v>
      </c>
      <c r="B994" s="138" t="s">
        <v>2104</v>
      </c>
      <c r="C994" s="138" t="s">
        <v>39</v>
      </c>
      <c r="D994" s="138" t="s">
        <v>2105</v>
      </c>
    </row>
    <row r="995" spans="1:4" x14ac:dyDescent="0.25">
      <c r="A995" s="138" t="s">
        <v>2097</v>
      </c>
      <c r="B995" s="138" t="s">
        <v>2106</v>
      </c>
      <c r="C995" s="138" t="s">
        <v>40</v>
      </c>
      <c r="D995" s="138" t="s">
        <v>2107</v>
      </c>
    </row>
    <row r="996" spans="1:4" x14ac:dyDescent="0.25">
      <c r="A996" s="138" t="s">
        <v>2097</v>
      </c>
      <c r="B996" s="138" t="s">
        <v>2108</v>
      </c>
      <c r="C996" s="138" t="s">
        <v>41</v>
      </c>
      <c r="D996" s="138" t="s">
        <v>2109</v>
      </c>
    </row>
    <row r="997" spans="1:4" x14ac:dyDescent="0.25">
      <c r="A997" s="138" t="s">
        <v>2097</v>
      </c>
      <c r="B997" s="138" t="s">
        <v>2110</v>
      </c>
      <c r="C997" s="138" t="s">
        <v>42</v>
      </c>
      <c r="D997" s="138" t="s">
        <v>2111</v>
      </c>
    </row>
    <row r="998" spans="1:4" x14ac:dyDescent="0.25">
      <c r="A998" s="138" t="s">
        <v>2097</v>
      </c>
      <c r="B998" s="138" t="s">
        <v>2112</v>
      </c>
      <c r="C998" s="138" t="s">
        <v>43</v>
      </c>
      <c r="D998" s="138" t="s">
        <v>2113</v>
      </c>
    </row>
    <row r="999" spans="1:4" x14ac:dyDescent="0.25">
      <c r="A999" s="138" t="s">
        <v>2097</v>
      </c>
      <c r="B999" s="138" t="s">
        <v>2114</v>
      </c>
      <c r="C999" s="138" t="s">
        <v>44</v>
      </c>
      <c r="D999" s="138" t="s">
        <v>2115</v>
      </c>
    </row>
    <row r="1000" spans="1:4" x14ac:dyDescent="0.25">
      <c r="A1000" s="138" t="s">
        <v>2097</v>
      </c>
      <c r="B1000" s="138" t="s">
        <v>2116</v>
      </c>
      <c r="C1000" s="138" t="s">
        <v>45</v>
      </c>
      <c r="D1000" s="138" t="s">
        <v>2117</v>
      </c>
    </row>
    <row r="1001" spans="1:4" x14ac:dyDescent="0.25">
      <c r="A1001" s="138" t="s">
        <v>2097</v>
      </c>
      <c r="B1001" s="138" t="s">
        <v>2118</v>
      </c>
      <c r="C1001" s="138" t="s">
        <v>46</v>
      </c>
      <c r="D1001" s="138" t="s">
        <v>2119</v>
      </c>
    </row>
    <row r="1002" spans="1:4" x14ac:dyDescent="0.25">
      <c r="A1002" s="138" t="s">
        <v>2097</v>
      </c>
      <c r="B1002" s="138" t="s">
        <v>2120</v>
      </c>
      <c r="C1002" s="138" t="s">
        <v>47</v>
      </c>
      <c r="D1002" s="138" t="s">
        <v>2121</v>
      </c>
    </row>
    <row r="1003" spans="1:4" x14ac:dyDescent="0.25">
      <c r="A1003" s="138" t="s">
        <v>2097</v>
      </c>
      <c r="B1003" s="138" t="s">
        <v>2122</v>
      </c>
      <c r="C1003" s="138" t="s">
        <v>87</v>
      </c>
      <c r="D1003" s="138" t="s">
        <v>2123</v>
      </c>
    </row>
    <row r="1004" spans="1:4" x14ac:dyDescent="0.25">
      <c r="A1004" s="138" t="s">
        <v>2097</v>
      </c>
      <c r="B1004" s="138" t="s">
        <v>2124</v>
      </c>
      <c r="C1004" s="138" t="s">
        <v>90</v>
      </c>
      <c r="D1004" s="138" t="s">
        <v>2125</v>
      </c>
    </row>
    <row r="1005" spans="1:4" x14ac:dyDescent="0.25">
      <c r="A1005" s="138" t="s">
        <v>2097</v>
      </c>
      <c r="B1005" s="138" t="s">
        <v>2126</v>
      </c>
      <c r="C1005" s="138" t="s">
        <v>93</v>
      </c>
      <c r="D1005" s="138" t="s">
        <v>2127</v>
      </c>
    </row>
    <row r="1006" spans="1:4" x14ac:dyDescent="0.25">
      <c r="A1006" s="138" t="s">
        <v>2097</v>
      </c>
      <c r="B1006" s="138" t="s">
        <v>2128</v>
      </c>
      <c r="C1006" s="138" t="s">
        <v>96</v>
      </c>
      <c r="D1006" s="138" t="s">
        <v>2129</v>
      </c>
    </row>
    <row r="1007" spans="1:4" x14ac:dyDescent="0.25">
      <c r="A1007" s="138" t="s">
        <v>2097</v>
      </c>
      <c r="B1007" s="138" t="s">
        <v>2130</v>
      </c>
      <c r="C1007" s="138" t="s">
        <v>99</v>
      </c>
      <c r="D1007" s="138" t="s">
        <v>2131</v>
      </c>
    </row>
    <row r="1008" spans="1:4" x14ac:dyDescent="0.25">
      <c r="A1008" s="138" t="s">
        <v>2097</v>
      </c>
      <c r="B1008" s="138" t="s">
        <v>2132</v>
      </c>
      <c r="C1008" s="138" t="s">
        <v>102</v>
      </c>
      <c r="D1008" s="138" t="s">
        <v>2133</v>
      </c>
    </row>
    <row r="1009" spans="1:4" x14ac:dyDescent="0.25">
      <c r="A1009" s="138" t="s">
        <v>2097</v>
      </c>
      <c r="B1009" s="138" t="s">
        <v>2134</v>
      </c>
      <c r="C1009" s="138" t="s">
        <v>105</v>
      </c>
      <c r="D1009" s="138" t="s">
        <v>2135</v>
      </c>
    </row>
    <row r="1010" spans="1:4" x14ac:dyDescent="0.25">
      <c r="A1010" s="138" t="s">
        <v>2097</v>
      </c>
      <c r="B1010" s="138" t="s">
        <v>2136</v>
      </c>
      <c r="C1010" s="138" t="s">
        <v>137</v>
      </c>
      <c r="D1010" s="138" t="s">
        <v>2137</v>
      </c>
    </row>
    <row r="1011" spans="1:4" x14ac:dyDescent="0.25">
      <c r="A1011" s="138" t="s">
        <v>2097</v>
      </c>
      <c r="B1011" s="138" t="s">
        <v>2138</v>
      </c>
      <c r="C1011" s="138" t="s">
        <v>257</v>
      </c>
      <c r="D1011" s="138" t="s">
        <v>2139</v>
      </c>
    </row>
    <row r="1012" spans="1:4" x14ac:dyDescent="0.25">
      <c r="A1012" s="138" t="s">
        <v>2097</v>
      </c>
      <c r="B1012" s="138" t="s">
        <v>2140</v>
      </c>
      <c r="C1012" s="138" t="s">
        <v>140</v>
      </c>
      <c r="D1012" s="138" t="s">
        <v>2141</v>
      </c>
    </row>
    <row r="1013" spans="1:4" x14ac:dyDescent="0.25">
      <c r="A1013" s="138" t="s">
        <v>2097</v>
      </c>
      <c r="B1013" s="138" t="s">
        <v>2142</v>
      </c>
      <c r="C1013" s="138" t="s">
        <v>143</v>
      </c>
      <c r="D1013" s="138" t="s">
        <v>2143</v>
      </c>
    </row>
    <row r="1014" spans="1:4" x14ac:dyDescent="0.25">
      <c r="A1014" s="138" t="s">
        <v>2097</v>
      </c>
      <c r="B1014" s="138" t="s">
        <v>2144</v>
      </c>
      <c r="C1014" s="138" t="s">
        <v>146</v>
      </c>
      <c r="D1014" s="138" t="s">
        <v>1008</v>
      </c>
    </row>
    <row r="1015" spans="1:4" x14ac:dyDescent="0.25">
      <c r="A1015" s="138" t="s">
        <v>2097</v>
      </c>
      <c r="B1015" s="138" t="s">
        <v>2145</v>
      </c>
      <c r="C1015" s="138" t="s">
        <v>149</v>
      </c>
      <c r="D1015" s="138" t="s">
        <v>2146</v>
      </c>
    </row>
    <row r="1016" spans="1:4" x14ac:dyDescent="0.25">
      <c r="A1016" s="138" t="s">
        <v>2097</v>
      </c>
      <c r="B1016" s="138" t="s">
        <v>2147</v>
      </c>
      <c r="C1016" s="138" t="s">
        <v>150</v>
      </c>
      <c r="D1016" s="138" t="s">
        <v>2148</v>
      </c>
    </row>
    <row r="1017" spans="1:4" x14ac:dyDescent="0.25">
      <c r="A1017" s="138" t="s">
        <v>2097</v>
      </c>
      <c r="B1017" s="138" t="s">
        <v>2149</v>
      </c>
      <c r="C1017" s="138" t="s">
        <v>153</v>
      </c>
      <c r="D1017" s="138" t="s">
        <v>2150</v>
      </c>
    </row>
    <row r="1018" spans="1:4" x14ac:dyDescent="0.25">
      <c r="A1018" s="138" t="s">
        <v>2097</v>
      </c>
      <c r="B1018" s="138" t="s">
        <v>2151</v>
      </c>
      <c r="C1018" s="138" t="s">
        <v>272</v>
      </c>
      <c r="D1018" s="138" t="s">
        <v>2152</v>
      </c>
    </row>
    <row r="1019" spans="1:4" x14ac:dyDescent="0.25">
      <c r="A1019" s="138" t="s">
        <v>2097</v>
      </c>
      <c r="B1019" s="138" t="s">
        <v>2153</v>
      </c>
      <c r="C1019" s="138" t="s">
        <v>275</v>
      </c>
      <c r="D1019" s="138" t="s">
        <v>2154</v>
      </c>
    </row>
    <row r="1020" spans="1:4" x14ac:dyDescent="0.25">
      <c r="A1020" s="138" t="s">
        <v>2097</v>
      </c>
      <c r="B1020" s="138" t="s">
        <v>2155</v>
      </c>
      <c r="C1020" s="138" t="s">
        <v>278</v>
      </c>
      <c r="D1020" s="138" t="s">
        <v>2156</v>
      </c>
    </row>
    <row r="1021" spans="1:4" x14ac:dyDescent="0.25">
      <c r="A1021" s="138" t="s">
        <v>2097</v>
      </c>
      <c r="B1021" s="138" t="s">
        <v>2157</v>
      </c>
      <c r="C1021" s="138" t="s">
        <v>156</v>
      </c>
      <c r="D1021" s="138" t="s">
        <v>2158</v>
      </c>
    </row>
    <row r="1022" spans="1:4" x14ac:dyDescent="0.25">
      <c r="A1022" s="138" t="s">
        <v>2097</v>
      </c>
      <c r="B1022" s="138" t="s">
        <v>2159</v>
      </c>
      <c r="C1022" s="138" t="s">
        <v>159</v>
      </c>
      <c r="D1022" s="138" t="s">
        <v>2160</v>
      </c>
    </row>
    <row r="1023" spans="1:4" x14ac:dyDescent="0.25">
      <c r="A1023" s="138" t="s">
        <v>2097</v>
      </c>
      <c r="B1023" s="138" t="s">
        <v>2161</v>
      </c>
      <c r="C1023" s="138" t="s">
        <v>162</v>
      </c>
      <c r="D1023" s="138" t="s">
        <v>2162</v>
      </c>
    </row>
    <row r="1024" spans="1:4" x14ac:dyDescent="0.25">
      <c r="A1024" s="138" t="s">
        <v>2097</v>
      </c>
      <c r="B1024" s="138" t="s">
        <v>2163</v>
      </c>
      <c r="C1024" s="138" t="s">
        <v>165</v>
      </c>
      <c r="D1024" s="138" t="s">
        <v>2164</v>
      </c>
    </row>
    <row r="1025" spans="1:4" x14ac:dyDescent="0.25">
      <c r="A1025" s="138" t="s">
        <v>2097</v>
      </c>
      <c r="B1025" s="138" t="s">
        <v>2165</v>
      </c>
      <c r="C1025" s="138" t="s">
        <v>168</v>
      </c>
      <c r="D1025" s="138" t="s">
        <v>2166</v>
      </c>
    </row>
    <row r="1026" spans="1:4" x14ac:dyDescent="0.25">
      <c r="A1026" s="138" t="s">
        <v>2097</v>
      </c>
      <c r="B1026" s="138" t="s">
        <v>2167</v>
      </c>
      <c r="C1026" s="138" t="s">
        <v>171</v>
      </c>
      <c r="D1026" s="138" t="s">
        <v>2168</v>
      </c>
    </row>
    <row r="1027" spans="1:4" x14ac:dyDescent="0.25">
      <c r="A1027" s="138" t="s">
        <v>2097</v>
      </c>
      <c r="B1027" s="138" t="s">
        <v>2169</v>
      </c>
      <c r="C1027" s="138" t="s">
        <v>174</v>
      </c>
      <c r="D1027" s="138" t="s">
        <v>2170</v>
      </c>
    </row>
    <row r="1028" spans="1:4" x14ac:dyDescent="0.25">
      <c r="A1028" s="138" t="s">
        <v>2171</v>
      </c>
      <c r="B1028" s="138" t="s">
        <v>2172</v>
      </c>
      <c r="C1028" s="138" t="s">
        <v>60</v>
      </c>
      <c r="D1028" s="138" t="s">
        <v>2173</v>
      </c>
    </row>
    <row r="1029" spans="1:4" x14ac:dyDescent="0.25">
      <c r="A1029" s="138" t="s">
        <v>2171</v>
      </c>
      <c r="B1029" s="138" t="s">
        <v>2174</v>
      </c>
      <c r="C1029" s="138" t="s">
        <v>64</v>
      </c>
      <c r="D1029" s="138" t="s">
        <v>2175</v>
      </c>
    </row>
    <row r="1030" spans="1:4" x14ac:dyDescent="0.25">
      <c r="A1030" s="138" t="s">
        <v>2171</v>
      </c>
      <c r="B1030" s="138" t="s">
        <v>2176</v>
      </c>
      <c r="C1030" s="138" t="s">
        <v>38</v>
      </c>
      <c r="D1030" s="138" t="s">
        <v>2177</v>
      </c>
    </row>
    <row r="1031" spans="1:4" x14ac:dyDescent="0.25">
      <c r="A1031" s="138" t="s">
        <v>2171</v>
      </c>
      <c r="B1031" s="138" t="s">
        <v>2178</v>
      </c>
      <c r="C1031" s="138" t="s">
        <v>39</v>
      </c>
      <c r="D1031" s="138" t="s">
        <v>2179</v>
      </c>
    </row>
    <row r="1032" spans="1:4" x14ac:dyDescent="0.25">
      <c r="A1032" s="138" t="s">
        <v>2171</v>
      </c>
      <c r="B1032" s="138" t="s">
        <v>2180</v>
      </c>
      <c r="C1032" s="138" t="s">
        <v>40</v>
      </c>
      <c r="D1032" s="138" t="s">
        <v>2181</v>
      </c>
    </row>
    <row r="1033" spans="1:4" x14ac:dyDescent="0.25">
      <c r="A1033" s="138" t="s">
        <v>2171</v>
      </c>
      <c r="B1033" s="138" t="s">
        <v>2182</v>
      </c>
      <c r="C1033" s="138" t="s">
        <v>41</v>
      </c>
      <c r="D1033" s="138" t="s">
        <v>2183</v>
      </c>
    </row>
    <row r="1034" spans="1:4" x14ac:dyDescent="0.25">
      <c r="A1034" s="138" t="s">
        <v>2171</v>
      </c>
      <c r="B1034" s="138" t="s">
        <v>2184</v>
      </c>
      <c r="C1034" s="138" t="s">
        <v>42</v>
      </c>
      <c r="D1034" s="138" t="s">
        <v>2185</v>
      </c>
    </row>
    <row r="1035" spans="1:4" x14ac:dyDescent="0.25">
      <c r="A1035" s="138" t="s">
        <v>2171</v>
      </c>
      <c r="B1035" s="138" t="s">
        <v>2186</v>
      </c>
      <c r="C1035" s="138" t="s">
        <v>43</v>
      </c>
      <c r="D1035" s="138" t="s">
        <v>2187</v>
      </c>
    </row>
    <row r="1036" spans="1:4" x14ac:dyDescent="0.25">
      <c r="A1036" s="138" t="s">
        <v>2171</v>
      </c>
      <c r="B1036" s="138" t="s">
        <v>2188</v>
      </c>
      <c r="C1036" s="138" t="s">
        <v>44</v>
      </c>
      <c r="D1036" s="138" t="s">
        <v>2189</v>
      </c>
    </row>
    <row r="1037" spans="1:4" x14ac:dyDescent="0.25">
      <c r="A1037" s="138" t="s">
        <v>2171</v>
      </c>
      <c r="B1037" s="138" t="s">
        <v>2190</v>
      </c>
      <c r="C1037" s="138" t="s">
        <v>45</v>
      </c>
      <c r="D1037" s="138" t="s">
        <v>2191</v>
      </c>
    </row>
    <row r="1038" spans="1:4" x14ac:dyDescent="0.25">
      <c r="A1038" s="138" t="s">
        <v>2171</v>
      </c>
      <c r="B1038" s="138" t="s">
        <v>2192</v>
      </c>
      <c r="C1038" s="138" t="s">
        <v>46</v>
      </c>
      <c r="D1038" s="138" t="s">
        <v>2193</v>
      </c>
    </row>
    <row r="1039" spans="1:4" x14ac:dyDescent="0.25">
      <c r="A1039" s="138" t="s">
        <v>2171</v>
      </c>
      <c r="B1039" s="138" t="s">
        <v>2194</v>
      </c>
      <c r="C1039" s="138" t="s">
        <v>47</v>
      </c>
      <c r="D1039" s="138" t="s">
        <v>2195</v>
      </c>
    </row>
    <row r="1040" spans="1:4" x14ac:dyDescent="0.25">
      <c r="A1040" s="138" t="s">
        <v>2171</v>
      </c>
      <c r="B1040" s="138" t="s">
        <v>2196</v>
      </c>
      <c r="C1040" s="138" t="s">
        <v>87</v>
      </c>
      <c r="D1040" s="138" t="s">
        <v>2197</v>
      </c>
    </row>
    <row r="1041" spans="1:4" x14ac:dyDescent="0.25">
      <c r="A1041" s="138" t="s">
        <v>2171</v>
      </c>
      <c r="B1041" s="138" t="s">
        <v>2198</v>
      </c>
      <c r="C1041" s="138" t="s">
        <v>90</v>
      </c>
      <c r="D1041" s="138" t="s">
        <v>2199</v>
      </c>
    </row>
    <row r="1042" spans="1:4" x14ac:dyDescent="0.25">
      <c r="A1042" s="138" t="s">
        <v>2171</v>
      </c>
      <c r="B1042" s="138" t="s">
        <v>2200</v>
      </c>
      <c r="C1042" s="138" t="s">
        <v>93</v>
      </c>
      <c r="D1042" s="138" t="s">
        <v>2201</v>
      </c>
    </row>
    <row r="1043" spans="1:4" x14ac:dyDescent="0.25">
      <c r="A1043" s="138" t="s">
        <v>2171</v>
      </c>
      <c r="B1043" s="138" t="s">
        <v>2202</v>
      </c>
      <c r="C1043" s="138" t="s">
        <v>96</v>
      </c>
      <c r="D1043" s="138" t="s">
        <v>2203</v>
      </c>
    </row>
    <row r="1044" spans="1:4" x14ac:dyDescent="0.25">
      <c r="A1044" s="138" t="s">
        <v>2171</v>
      </c>
      <c r="B1044" s="138" t="s">
        <v>2204</v>
      </c>
      <c r="C1044" s="138" t="s">
        <v>99</v>
      </c>
      <c r="D1044" s="138" t="s">
        <v>2205</v>
      </c>
    </row>
    <row r="1045" spans="1:4" x14ac:dyDescent="0.25">
      <c r="A1045" s="138" t="s">
        <v>2171</v>
      </c>
      <c r="B1045" s="138" t="s">
        <v>2206</v>
      </c>
      <c r="C1045" s="138" t="s">
        <v>102</v>
      </c>
      <c r="D1045" s="138" t="s">
        <v>2207</v>
      </c>
    </row>
    <row r="1046" spans="1:4" x14ac:dyDescent="0.25">
      <c r="A1046" s="138" t="s">
        <v>2171</v>
      </c>
      <c r="B1046" s="138" t="s">
        <v>2208</v>
      </c>
      <c r="C1046" s="138" t="s">
        <v>105</v>
      </c>
      <c r="D1046" s="138" t="s">
        <v>82</v>
      </c>
    </row>
    <row r="1047" spans="1:4" x14ac:dyDescent="0.25">
      <c r="A1047" s="138" t="s">
        <v>2171</v>
      </c>
      <c r="B1047" s="138" t="s">
        <v>2209</v>
      </c>
      <c r="C1047" s="138" t="s">
        <v>137</v>
      </c>
      <c r="D1047" s="138" t="s">
        <v>2210</v>
      </c>
    </row>
    <row r="1048" spans="1:4" x14ac:dyDescent="0.25">
      <c r="A1048" s="138" t="s">
        <v>2171</v>
      </c>
      <c r="B1048" s="138" t="s">
        <v>2211</v>
      </c>
      <c r="C1048" s="138" t="s">
        <v>257</v>
      </c>
      <c r="D1048" s="138" t="s">
        <v>2212</v>
      </c>
    </row>
    <row r="1049" spans="1:4" x14ac:dyDescent="0.25">
      <c r="A1049" s="138" t="s">
        <v>2171</v>
      </c>
      <c r="B1049" s="138" t="s">
        <v>2213</v>
      </c>
      <c r="C1049" s="138" t="s">
        <v>140</v>
      </c>
      <c r="D1049" s="138" t="s">
        <v>2214</v>
      </c>
    </row>
    <row r="1050" spans="1:4" x14ac:dyDescent="0.25">
      <c r="A1050" s="138" t="s">
        <v>2171</v>
      </c>
      <c r="B1050" s="138" t="s">
        <v>2215</v>
      </c>
      <c r="C1050" s="138" t="s">
        <v>143</v>
      </c>
      <c r="D1050" s="138" t="s">
        <v>2216</v>
      </c>
    </row>
    <row r="1051" spans="1:4" x14ac:dyDescent="0.25">
      <c r="A1051" s="138" t="s">
        <v>2171</v>
      </c>
      <c r="B1051" s="138" t="s">
        <v>2217</v>
      </c>
      <c r="C1051" s="138" t="s">
        <v>146</v>
      </c>
      <c r="D1051" s="138" t="s">
        <v>2218</v>
      </c>
    </row>
    <row r="1052" spans="1:4" x14ac:dyDescent="0.25">
      <c r="A1052" s="138" t="s">
        <v>2171</v>
      </c>
      <c r="B1052" s="138" t="s">
        <v>2219</v>
      </c>
      <c r="C1052" s="138" t="s">
        <v>149</v>
      </c>
      <c r="D1052" s="138" t="s">
        <v>2220</v>
      </c>
    </row>
    <row r="1053" spans="1:4" x14ac:dyDescent="0.25">
      <c r="A1053" s="138" t="s">
        <v>2171</v>
      </c>
      <c r="B1053" s="138" t="s">
        <v>2221</v>
      </c>
      <c r="C1053" s="138" t="s">
        <v>150</v>
      </c>
      <c r="D1053" s="138" t="s">
        <v>2222</v>
      </c>
    </row>
    <row r="1054" spans="1:4" x14ac:dyDescent="0.25">
      <c r="A1054" s="138" t="s">
        <v>2171</v>
      </c>
      <c r="B1054" s="138" t="s">
        <v>2223</v>
      </c>
      <c r="C1054" s="138" t="s">
        <v>153</v>
      </c>
      <c r="D1054" s="138" t="s">
        <v>2224</v>
      </c>
    </row>
    <row r="1055" spans="1:4" x14ac:dyDescent="0.25">
      <c r="A1055" s="138" t="s">
        <v>2171</v>
      </c>
      <c r="B1055" s="138" t="s">
        <v>2225</v>
      </c>
      <c r="C1055" s="138" t="s">
        <v>272</v>
      </c>
      <c r="D1055" s="138" t="s">
        <v>2226</v>
      </c>
    </row>
    <row r="1056" spans="1:4" x14ac:dyDescent="0.25">
      <c r="A1056" s="138" t="s">
        <v>2171</v>
      </c>
      <c r="B1056" s="138" t="s">
        <v>2227</v>
      </c>
      <c r="C1056" s="138" t="s">
        <v>275</v>
      </c>
      <c r="D1056" s="138" t="s">
        <v>2228</v>
      </c>
    </row>
    <row r="1057" spans="1:4" x14ac:dyDescent="0.25">
      <c r="A1057" s="138" t="s">
        <v>2171</v>
      </c>
      <c r="B1057" s="138" t="s">
        <v>2229</v>
      </c>
      <c r="C1057" s="138" t="s">
        <v>278</v>
      </c>
      <c r="D1057" s="138" t="s">
        <v>2230</v>
      </c>
    </row>
    <row r="1058" spans="1:4" x14ac:dyDescent="0.25">
      <c r="A1058" s="138" t="s">
        <v>2171</v>
      </c>
      <c r="B1058" s="138" t="s">
        <v>2231</v>
      </c>
      <c r="C1058" s="138" t="s">
        <v>156</v>
      </c>
      <c r="D1058" s="138" t="s">
        <v>2232</v>
      </c>
    </row>
    <row r="1059" spans="1:4" x14ac:dyDescent="0.25">
      <c r="A1059" s="138" t="s">
        <v>2171</v>
      </c>
      <c r="B1059" s="138" t="s">
        <v>2233</v>
      </c>
      <c r="C1059" s="138" t="s">
        <v>159</v>
      </c>
      <c r="D1059" s="138" t="s">
        <v>2234</v>
      </c>
    </row>
    <row r="1060" spans="1:4" x14ac:dyDescent="0.25">
      <c r="A1060" s="138" t="s">
        <v>2171</v>
      </c>
      <c r="B1060" s="138" t="s">
        <v>2235</v>
      </c>
      <c r="C1060" s="138" t="s">
        <v>162</v>
      </c>
      <c r="D1060" s="138" t="s">
        <v>2236</v>
      </c>
    </row>
    <row r="1061" spans="1:4" x14ac:dyDescent="0.25">
      <c r="A1061" s="138" t="s">
        <v>2171</v>
      </c>
      <c r="B1061" s="138" t="s">
        <v>2237</v>
      </c>
      <c r="C1061" s="138" t="s">
        <v>165</v>
      </c>
      <c r="D1061" s="138" t="s">
        <v>2238</v>
      </c>
    </row>
    <row r="1062" spans="1:4" x14ac:dyDescent="0.25">
      <c r="A1062" s="138" t="s">
        <v>2171</v>
      </c>
      <c r="B1062" s="138" t="s">
        <v>2239</v>
      </c>
      <c r="C1062" s="138" t="s">
        <v>168</v>
      </c>
      <c r="D1062" s="138" t="s">
        <v>2240</v>
      </c>
    </row>
    <row r="1063" spans="1:4" x14ac:dyDescent="0.25">
      <c r="A1063" s="138" t="s">
        <v>2171</v>
      </c>
      <c r="B1063" s="138" t="s">
        <v>2241</v>
      </c>
      <c r="C1063" s="138" t="s">
        <v>171</v>
      </c>
      <c r="D1063" s="138" t="s">
        <v>2242</v>
      </c>
    </row>
    <row r="1064" spans="1:4" x14ac:dyDescent="0.25">
      <c r="A1064" s="138" t="s">
        <v>2171</v>
      </c>
      <c r="B1064" s="138" t="s">
        <v>2243</v>
      </c>
      <c r="C1064" s="138" t="s">
        <v>174</v>
      </c>
      <c r="D1064" s="138" t="s">
        <v>2244</v>
      </c>
    </row>
    <row r="1065" spans="1:4" x14ac:dyDescent="0.25">
      <c r="A1065" s="138" t="s">
        <v>2171</v>
      </c>
      <c r="B1065" s="138" t="s">
        <v>2245</v>
      </c>
      <c r="C1065" s="138" t="s">
        <v>348</v>
      </c>
      <c r="D1065" s="138" t="s">
        <v>2246</v>
      </c>
    </row>
    <row r="1066" spans="1:4" x14ac:dyDescent="0.25">
      <c r="A1066" s="138" t="s">
        <v>2247</v>
      </c>
      <c r="B1066" s="138" t="s">
        <v>2248</v>
      </c>
      <c r="C1066" s="138" t="s">
        <v>60</v>
      </c>
      <c r="D1066" s="138" t="s">
        <v>2249</v>
      </c>
    </row>
    <row r="1067" spans="1:4" x14ac:dyDescent="0.25">
      <c r="A1067" s="138" t="s">
        <v>2247</v>
      </c>
      <c r="B1067" s="138" t="s">
        <v>2250</v>
      </c>
      <c r="C1067" s="138" t="s">
        <v>64</v>
      </c>
      <c r="D1067" s="138" t="s">
        <v>2251</v>
      </c>
    </row>
    <row r="1068" spans="1:4" x14ac:dyDescent="0.25">
      <c r="A1068" s="138" t="s">
        <v>2247</v>
      </c>
      <c r="B1068" s="138" t="s">
        <v>2252</v>
      </c>
      <c r="C1068" s="138" t="s">
        <v>38</v>
      </c>
      <c r="D1068" s="138" t="s">
        <v>2253</v>
      </c>
    </row>
    <row r="1069" spans="1:4" x14ac:dyDescent="0.25">
      <c r="A1069" s="138" t="s">
        <v>2247</v>
      </c>
      <c r="B1069" s="138" t="s">
        <v>2254</v>
      </c>
      <c r="C1069" s="138" t="s">
        <v>39</v>
      </c>
      <c r="D1069" s="138" t="s">
        <v>2255</v>
      </c>
    </row>
    <row r="1070" spans="1:4" x14ac:dyDescent="0.25">
      <c r="A1070" s="138" t="s">
        <v>2247</v>
      </c>
      <c r="B1070" s="138" t="s">
        <v>2256</v>
      </c>
      <c r="C1070" s="138" t="s">
        <v>40</v>
      </c>
      <c r="D1070" s="138" t="s">
        <v>2257</v>
      </c>
    </row>
    <row r="1071" spans="1:4" x14ac:dyDescent="0.25">
      <c r="A1071" s="138" t="s">
        <v>2247</v>
      </c>
      <c r="B1071" s="138" t="s">
        <v>2258</v>
      </c>
      <c r="C1071" s="138" t="s">
        <v>41</v>
      </c>
      <c r="D1071" s="138" t="s">
        <v>2259</v>
      </c>
    </row>
    <row r="1072" spans="1:4" x14ac:dyDescent="0.25">
      <c r="A1072" s="138" t="s">
        <v>2247</v>
      </c>
      <c r="B1072" s="138" t="s">
        <v>2260</v>
      </c>
      <c r="C1072" s="138" t="s">
        <v>42</v>
      </c>
      <c r="D1072" s="138" t="s">
        <v>2261</v>
      </c>
    </row>
    <row r="1073" spans="1:4" x14ac:dyDescent="0.25">
      <c r="A1073" s="138" t="s">
        <v>2247</v>
      </c>
      <c r="B1073" s="138" t="s">
        <v>2262</v>
      </c>
      <c r="C1073" s="138" t="s">
        <v>43</v>
      </c>
      <c r="D1073" s="138" t="s">
        <v>2263</v>
      </c>
    </row>
    <row r="1074" spans="1:4" x14ac:dyDescent="0.25">
      <c r="A1074" s="138" t="s">
        <v>2247</v>
      </c>
      <c r="B1074" s="138" t="s">
        <v>2264</v>
      </c>
      <c r="C1074" s="138" t="s">
        <v>44</v>
      </c>
      <c r="D1074" s="138" t="s">
        <v>2265</v>
      </c>
    </row>
    <row r="1075" spans="1:4" x14ac:dyDescent="0.25">
      <c r="A1075" s="138" t="s">
        <v>2247</v>
      </c>
      <c r="B1075" s="138" t="s">
        <v>2266</v>
      </c>
      <c r="C1075" s="138" t="s">
        <v>45</v>
      </c>
      <c r="D1075" s="138" t="s">
        <v>2267</v>
      </c>
    </row>
    <row r="1076" spans="1:4" x14ac:dyDescent="0.25">
      <c r="A1076" s="138" t="s">
        <v>2247</v>
      </c>
      <c r="B1076" s="138" t="s">
        <v>2268</v>
      </c>
      <c r="C1076" s="138" t="s">
        <v>46</v>
      </c>
      <c r="D1076" s="138" t="s">
        <v>2269</v>
      </c>
    </row>
    <row r="1077" spans="1:4" x14ac:dyDescent="0.25">
      <c r="A1077" s="138" t="s">
        <v>2247</v>
      </c>
      <c r="B1077" s="138" t="s">
        <v>2270</v>
      </c>
      <c r="C1077" s="138" t="s">
        <v>47</v>
      </c>
      <c r="D1077" s="138" t="s">
        <v>2271</v>
      </c>
    </row>
    <row r="1078" spans="1:4" x14ac:dyDescent="0.25">
      <c r="A1078" s="138" t="s">
        <v>2247</v>
      </c>
      <c r="B1078" s="138" t="s">
        <v>2272</v>
      </c>
      <c r="C1078" s="138" t="s">
        <v>87</v>
      </c>
      <c r="D1078" s="138" t="s">
        <v>2273</v>
      </c>
    </row>
    <row r="1079" spans="1:4" x14ac:dyDescent="0.25">
      <c r="A1079" s="138" t="s">
        <v>2247</v>
      </c>
      <c r="B1079" s="138" t="s">
        <v>2274</v>
      </c>
      <c r="C1079" s="138" t="s">
        <v>90</v>
      </c>
      <c r="D1079" s="138" t="s">
        <v>2275</v>
      </c>
    </row>
    <row r="1080" spans="1:4" x14ac:dyDescent="0.25">
      <c r="A1080" s="138" t="s">
        <v>2247</v>
      </c>
      <c r="B1080" s="138" t="s">
        <v>2276</v>
      </c>
      <c r="C1080" s="138" t="s">
        <v>93</v>
      </c>
      <c r="D1080" s="138" t="s">
        <v>2277</v>
      </c>
    </row>
    <row r="1081" spans="1:4" x14ac:dyDescent="0.25">
      <c r="A1081" s="138" t="s">
        <v>2247</v>
      </c>
      <c r="B1081" s="138" t="s">
        <v>2278</v>
      </c>
      <c r="C1081" s="138" t="s">
        <v>96</v>
      </c>
      <c r="D1081" s="138" t="s">
        <v>2279</v>
      </c>
    </row>
    <row r="1082" spans="1:4" x14ac:dyDescent="0.25">
      <c r="A1082" s="138" t="s">
        <v>2247</v>
      </c>
      <c r="B1082" s="138" t="s">
        <v>2280</v>
      </c>
      <c r="C1082" s="138" t="s">
        <v>99</v>
      </c>
      <c r="D1082" s="138" t="s">
        <v>2281</v>
      </c>
    </row>
    <row r="1083" spans="1:4" x14ac:dyDescent="0.25">
      <c r="A1083" s="138" t="s">
        <v>2247</v>
      </c>
      <c r="B1083" s="138" t="s">
        <v>2282</v>
      </c>
      <c r="C1083" s="138" t="s">
        <v>102</v>
      </c>
      <c r="D1083" s="138" t="s">
        <v>458</v>
      </c>
    </row>
    <row r="1084" spans="1:4" x14ac:dyDescent="0.25">
      <c r="A1084" s="138" t="s">
        <v>2247</v>
      </c>
      <c r="B1084" s="138" t="s">
        <v>2283</v>
      </c>
      <c r="C1084" s="138" t="s">
        <v>105</v>
      </c>
      <c r="D1084" s="138" t="s">
        <v>2284</v>
      </c>
    </row>
    <row r="1085" spans="1:4" x14ac:dyDescent="0.25">
      <c r="A1085" s="138" t="s">
        <v>2247</v>
      </c>
      <c r="B1085" s="138" t="s">
        <v>2285</v>
      </c>
      <c r="C1085" s="138" t="s">
        <v>137</v>
      </c>
      <c r="D1085" s="138" t="s">
        <v>2286</v>
      </c>
    </row>
    <row r="1086" spans="1:4" x14ac:dyDescent="0.25">
      <c r="A1086" s="138" t="s">
        <v>2247</v>
      </c>
      <c r="B1086" s="138" t="s">
        <v>2287</v>
      </c>
      <c r="C1086" s="138" t="s">
        <v>257</v>
      </c>
      <c r="D1086" s="138" t="s">
        <v>2288</v>
      </c>
    </row>
    <row r="1087" spans="1:4" x14ac:dyDescent="0.25">
      <c r="A1087" s="138" t="s">
        <v>2247</v>
      </c>
      <c r="B1087" s="138" t="s">
        <v>2289</v>
      </c>
      <c r="C1087" s="138" t="s">
        <v>140</v>
      </c>
      <c r="D1087" s="138" t="s">
        <v>2290</v>
      </c>
    </row>
    <row r="1088" spans="1:4" x14ac:dyDescent="0.25">
      <c r="A1088" s="138" t="s">
        <v>2247</v>
      </c>
      <c r="B1088" s="138" t="s">
        <v>2291</v>
      </c>
      <c r="C1088" s="138" t="s">
        <v>143</v>
      </c>
      <c r="D1088" s="138" t="s">
        <v>2292</v>
      </c>
    </row>
    <row r="1089" spans="1:4" x14ac:dyDescent="0.25">
      <c r="A1089" s="138" t="s">
        <v>2247</v>
      </c>
      <c r="B1089" s="138" t="s">
        <v>2293</v>
      </c>
      <c r="C1089" s="138" t="s">
        <v>146</v>
      </c>
      <c r="D1089" s="138" t="s">
        <v>2294</v>
      </c>
    </row>
    <row r="1090" spans="1:4" x14ac:dyDescent="0.25">
      <c r="A1090" s="138" t="s">
        <v>2247</v>
      </c>
      <c r="B1090" s="138" t="s">
        <v>2295</v>
      </c>
      <c r="C1090" s="138" t="s">
        <v>149</v>
      </c>
      <c r="D1090" s="138" t="s">
        <v>2296</v>
      </c>
    </row>
    <row r="1091" spans="1:4" x14ac:dyDescent="0.25">
      <c r="A1091" s="138" t="s">
        <v>2297</v>
      </c>
      <c r="B1091" s="138" t="s">
        <v>2298</v>
      </c>
      <c r="C1091" s="138" t="s">
        <v>60</v>
      </c>
      <c r="D1091" s="138" t="s">
        <v>2299</v>
      </c>
    </row>
    <row r="1092" spans="1:4" x14ac:dyDescent="0.25">
      <c r="A1092" s="138" t="s">
        <v>2297</v>
      </c>
      <c r="B1092" s="138" t="s">
        <v>2300</v>
      </c>
      <c r="C1092" s="138" t="s">
        <v>64</v>
      </c>
      <c r="D1092" s="138" t="s">
        <v>2301</v>
      </c>
    </row>
    <row r="1093" spans="1:4" x14ac:dyDescent="0.25">
      <c r="A1093" s="138" t="s">
        <v>2297</v>
      </c>
      <c r="B1093" s="138" t="s">
        <v>2302</v>
      </c>
      <c r="C1093" s="138" t="s">
        <v>38</v>
      </c>
      <c r="D1093" s="138" t="s">
        <v>2303</v>
      </c>
    </row>
    <row r="1094" spans="1:4" x14ac:dyDescent="0.25">
      <c r="A1094" s="138" t="s">
        <v>2297</v>
      </c>
      <c r="B1094" s="138" t="s">
        <v>2304</v>
      </c>
      <c r="C1094" s="138" t="s">
        <v>39</v>
      </c>
      <c r="D1094" s="138" t="s">
        <v>837</v>
      </c>
    </row>
    <row r="1095" spans="1:4" x14ac:dyDescent="0.25">
      <c r="A1095" s="138" t="s">
        <v>2297</v>
      </c>
      <c r="B1095" s="138" t="s">
        <v>2305</v>
      </c>
      <c r="C1095" s="138" t="s">
        <v>40</v>
      </c>
      <c r="D1095" s="138" t="s">
        <v>2306</v>
      </c>
    </row>
    <row r="1096" spans="1:4" x14ac:dyDescent="0.25">
      <c r="A1096" s="138" t="s">
        <v>2297</v>
      </c>
      <c r="B1096" s="138" t="s">
        <v>2307</v>
      </c>
      <c r="C1096" s="138" t="s">
        <v>41</v>
      </c>
      <c r="D1096" s="138" t="s">
        <v>2308</v>
      </c>
    </row>
    <row r="1097" spans="1:4" x14ac:dyDescent="0.25">
      <c r="A1097" s="138" t="s">
        <v>2297</v>
      </c>
      <c r="B1097" s="138" t="s">
        <v>2309</v>
      </c>
      <c r="C1097" s="138" t="s">
        <v>42</v>
      </c>
      <c r="D1097" s="138" t="s">
        <v>2310</v>
      </c>
    </row>
    <row r="1098" spans="1:4" x14ac:dyDescent="0.25">
      <c r="A1098" s="138" t="s">
        <v>2297</v>
      </c>
      <c r="B1098" s="138" t="s">
        <v>2311</v>
      </c>
      <c r="C1098" s="138" t="s">
        <v>43</v>
      </c>
      <c r="D1098" s="138" t="s">
        <v>2312</v>
      </c>
    </row>
    <row r="1099" spans="1:4" x14ac:dyDescent="0.25">
      <c r="A1099" s="138" t="s">
        <v>2297</v>
      </c>
      <c r="B1099" s="138" t="s">
        <v>2313</v>
      </c>
      <c r="C1099" s="138" t="s">
        <v>44</v>
      </c>
      <c r="D1099" s="138" t="s">
        <v>2314</v>
      </c>
    </row>
    <row r="1100" spans="1:4" x14ac:dyDescent="0.25">
      <c r="A1100" s="138" t="s">
        <v>2297</v>
      </c>
      <c r="B1100" s="138" t="s">
        <v>2315</v>
      </c>
      <c r="C1100" s="138" t="s">
        <v>45</v>
      </c>
      <c r="D1100" s="138" t="s">
        <v>2316</v>
      </c>
    </row>
    <row r="1101" spans="1:4" x14ac:dyDescent="0.25">
      <c r="A1101" s="138" t="s">
        <v>2297</v>
      </c>
      <c r="B1101" s="138" t="s">
        <v>2317</v>
      </c>
      <c r="C1101" s="138" t="s">
        <v>46</v>
      </c>
      <c r="D1101" s="138" t="s">
        <v>2318</v>
      </c>
    </row>
    <row r="1102" spans="1:4" x14ac:dyDescent="0.25">
      <c r="A1102" s="138" t="s">
        <v>2297</v>
      </c>
      <c r="B1102" s="138" t="s">
        <v>2319</v>
      </c>
      <c r="C1102" s="138" t="s">
        <v>47</v>
      </c>
      <c r="D1102" s="138" t="s">
        <v>2320</v>
      </c>
    </row>
    <row r="1103" spans="1:4" x14ac:dyDescent="0.25">
      <c r="A1103" s="138" t="s">
        <v>2297</v>
      </c>
      <c r="B1103" s="138" t="s">
        <v>2321</v>
      </c>
      <c r="C1103" s="138" t="s">
        <v>87</v>
      </c>
      <c r="D1103" s="138" t="s">
        <v>2322</v>
      </c>
    </row>
    <row r="1104" spans="1:4" x14ac:dyDescent="0.25">
      <c r="A1104" s="138" t="s">
        <v>2297</v>
      </c>
      <c r="B1104" s="138" t="s">
        <v>2323</v>
      </c>
      <c r="C1104" s="138" t="s">
        <v>90</v>
      </c>
      <c r="D1104" s="138" t="s">
        <v>2324</v>
      </c>
    </row>
    <row r="1105" spans="1:4" x14ac:dyDescent="0.25">
      <c r="A1105" s="138" t="s">
        <v>2297</v>
      </c>
      <c r="B1105" s="138" t="s">
        <v>2325</v>
      </c>
      <c r="C1105" s="138" t="s">
        <v>93</v>
      </c>
      <c r="D1105" s="138" t="s">
        <v>2326</v>
      </c>
    </row>
    <row r="1106" spans="1:4" x14ac:dyDescent="0.25">
      <c r="A1106" s="138" t="s">
        <v>2297</v>
      </c>
      <c r="B1106" s="138" t="s">
        <v>2327</v>
      </c>
      <c r="C1106" s="138" t="s">
        <v>96</v>
      </c>
      <c r="D1106" s="138" t="s">
        <v>2328</v>
      </c>
    </row>
    <row r="1107" spans="1:4" x14ac:dyDescent="0.25">
      <c r="A1107" s="138" t="s">
        <v>2297</v>
      </c>
      <c r="B1107" s="138" t="s">
        <v>2329</v>
      </c>
      <c r="C1107" s="138" t="s">
        <v>99</v>
      </c>
      <c r="D1107" s="138" t="s">
        <v>2330</v>
      </c>
    </row>
    <row r="1108" spans="1:4" x14ac:dyDescent="0.25">
      <c r="A1108" s="138" t="s">
        <v>2297</v>
      </c>
      <c r="B1108" s="138" t="s">
        <v>2331</v>
      </c>
      <c r="C1108" s="138" t="s">
        <v>102</v>
      </c>
      <c r="D1108" s="138" t="s">
        <v>2332</v>
      </c>
    </row>
    <row r="1109" spans="1:4" x14ac:dyDescent="0.25">
      <c r="A1109" s="138" t="s">
        <v>2297</v>
      </c>
      <c r="B1109" s="138" t="s">
        <v>2333</v>
      </c>
      <c r="C1109" s="138" t="s">
        <v>105</v>
      </c>
      <c r="D1109" s="138" t="s">
        <v>2334</v>
      </c>
    </row>
    <row r="1110" spans="1:4" x14ac:dyDescent="0.25">
      <c r="A1110" s="138" t="s">
        <v>2297</v>
      </c>
      <c r="B1110" s="138" t="s">
        <v>2335</v>
      </c>
      <c r="C1110" s="138" t="s">
        <v>137</v>
      </c>
      <c r="D1110" s="138" t="s">
        <v>2336</v>
      </c>
    </row>
    <row r="1111" spans="1:4" x14ac:dyDescent="0.25">
      <c r="A1111" s="138" t="s">
        <v>2297</v>
      </c>
      <c r="B1111" s="138" t="s">
        <v>2337</v>
      </c>
      <c r="C1111" s="138" t="s">
        <v>257</v>
      </c>
      <c r="D1111" s="138" t="s">
        <v>2338</v>
      </c>
    </row>
    <row r="1112" spans="1:4" x14ac:dyDescent="0.25">
      <c r="A1112" s="138" t="s">
        <v>2297</v>
      </c>
      <c r="B1112" s="138" t="s">
        <v>2339</v>
      </c>
      <c r="C1112" s="138" t="s">
        <v>140</v>
      </c>
      <c r="D1112" s="138" t="s">
        <v>2340</v>
      </c>
    </row>
    <row r="1113" spans="1:4" x14ac:dyDescent="0.25">
      <c r="A1113" s="138" t="s">
        <v>2297</v>
      </c>
      <c r="B1113" s="138" t="s">
        <v>2341</v>
      </c>
      <c r="C1113" s="138" t="s">
        <v>143</v>
      </c>
      <c r="D1113" s="138" t="s">
        <v>2342</v>
      </c>
    </row>
    <row r="1114" spans="1:4" x14ac:dyDescent="0.25">
      <c r="A1114" s="138" t="s">
        <v>2297</v>
      </c>
      <c r="B1114" s="138" t="s">
        <v>2343</v>
      </c>
      <c r="C1114" s="138" t="s">
        <v>146</v>
      </c>
      <c r="D1114" s="138" t="s">
        <v>2344</v>
      </c>
    </row>
    <row r="1115" spans="1:4" x14ac:dyDescent="0.25">
      <c r="A1115" s="138" t="s">
        <v>2297</v>
      </c>
      <c r="B1115" s="138" t="s">
        <v>2345</v>
      </c>
      <c r="C1115" s="138" t="s">
        <v>149</v>
      </c>
      <c r="D1115" s="138" t="s">
        <v>2346</v>
      </c>
    </row>
    <row r="1116" spans="1:4" x14ac:dyDescent="0.25">
      <c r="A1116" s="138" t="s">
        <v>2297</v>
      </c>
      <c r="B1116" s="138" t="s">
        <v>2347</v>
      </c>
      <c r="C1116" s="138" t="s">
        <v>150</v>
      </c>
      <c r="D1116" s="138" t="s">
        <v>2348</v>
      </c>
    </row>
    <row r="1117" spans="1:4" x14ac:dyDescent="0.25">
      <c r="A1117" s="138" t="s">
        <v>2297</v>
      </c>
      <c r="B1117" s="138" t="s">
        <v>2349</v>
      </c>
      <c r="C1117" s="138" t="s">
        <v>153</v>
      </c>
      <c r="D1117" s="138" t="s">
        <v>2350</v>
      </c>
    </row>
    <row r="1118" spans="1:4" x14ac:dyDescent="0.25">
      <c r="A1118" s="138" t="s">
        <v>2297</v>
      </c>
      <c r="B1118" s="138" t="s">
        <v>2351</v>
      </c>
      <c r="C1118" s="138" t="s">
        <v>272</v>
      </c>
      <c r="D1118" s="138" t="s">
        <v>2352</v>
      </c>
    </row>
    <row r="1119" spans="1:4" x14ac:dyDescent="0.25">
      <c r="A1119" s="138" t="s">
        <v>2297</v>
      </c>
      <c r="B1119" s="138" t="s">
        <v>2353</v>
      </c>
      <c r="C1119" s="138" t="s">
        <v>275</v>
      </c>
      <c r="D1119" s="138" t="s">
        <v>2354</v>
      </c>
    </row>
    <row r="1120" spans="1:4" x14ac:dyDescent="0.25">
      <c r="A1120" s="138" t="s">
        <v>2297</v>
      </c>
      <c r="B1120" s="138" t="s">
        <v>2355</v>
      </c>
      <c r="C1120" s="138" t="s">
        <v>278</v>
      </c>
      <c r="D1120" s="138" t="s">
        <v>2356</v>
      </c>
    </row>
    <row r="1121" spans="1:4" x14ac:dyDescent="0.25">
      <c r="A1121" s="138" t="s">
        <v>2297</v>
      </c>
      <c r="B1121" s="138" t="s">
        <v>2357</v>
      </c>
      <c r="C1121" s="138" t="s">
        <v>156</v>
      </c>
      <c r="D1121" s="138" t="s">
        <v>2358</v>
      </c>
    </row>
    <row r="1122" spans="1:4" x14ac:dyDescent="0.25">
      <c r="A1122" s="138" t="s">
        <v>2297</v>
      </c>
      <c r="B1122" s="138" t="s">
        <v>2359</v>
      </c>
      <c r="C1122" s="138" t="s">
        <v>159</v>
      </c>
      <c r="D1122" s="138" t="s">
        <v>2360</v>
      </c>
    </row>
    <row r="1123" spans="1:4" x14ac:dyDescent="0.25">
      <c r="A1123" s="138" t="s">
        <v>2297</v>
      </c>
      <c r="B1123" s="138" t="s">
        <v>2361</v>
      </c>
      <c r="C1123" s="138" t="s">
        <v>162</v>
      </c>
      <c r="D1123" s="138" t="s">
        <v>1172</v>
      </c>
    </row>
    <row r="1124" spans="1:4" x14ac:dyDescent="0.25">
      <c r="A1124" s="138" t="s">
        <v>2297</v>
      </c>
      <c r="B1124" s="138" t="s">
        <v>2362</v>
      </c>
      <c r="C1124" s="138" t="s">
        <v>165</v>
      </c>
      <c r="D1124" s="138" t="s">
        <v>2363</v>
      </c>
    </row>
    <row r="1125" spans="1:4" x14ac:dyDescent="0.25">
      <c r="A1125" s="138" t="s">
        <v>2297</v>
      </c>
      <c r="B1125" s="138" t="s">
        <v>2364</v>
      </c>
      <c r="C1125" s="138" t="s">
        <v>168</v>
      </c>
      <c r="D1125" s="138" t="s">
        <v>2365</v>
      </c>
    </row>
    <row r="1126" spans="1:4" x14ac:dyDescent="0.25">
      <c r="A1126" s="138" t="s">
        <v>2297</v>
      </c>
      <c r="B1126" s="138" t="s">
        <v>2366</v>
      </c>
      <c r="C1126" s="138" t="s">
        <v>171</v>
      </c>
      <c r="D1126" s="138" t="s">
        <v>2367</v>
      </c>
    </row>
    <row r="1127" spans="1:4" x14ac:dyDescent="0.25">
      <c r="A1127" s="138" t="s">
        <v>2297</v>
      </c>
      <c r="B1127" s="138" t="s">
        <v>2368</v>
      </c>
      <c r="C1127" s="138" t="s">
        <v>174</v>
      </c>
      <c r="D1127" s="138" t="s">
        <v>2369</v>
      </c>
    </row>
    <row r="1128" spans="1:4" x14ac:dyDescent="0.25">
      <c r="A1128" s="138" t="s">
        <v>2297</v>
      </c>
      <c r="B1128" s="138" t="s">
        <v>2370</v>
      </c>
      <c r="C1128" s="138" t="s">
        <v>348</v>
      </c>
      <c r="D1128" s="138" t="s">
        <v>2371</v>
      </c>
    </row>
    <row r="1129" spans="1:4" x14ac:dyDescent="0.25">
      <c r="A1129" s="138" t="s">
        <v>2297</v>
      </c>
      <c r="B1129" s="138" t="s">
        <v>2372</v>
      </c>
      <c r="C1129" s="138" t="s">
        <v>177</v>
      </c>
      <c r="D1129" s="138" t="s">
        <v>2373</v>
      </c>
    </row>
    <row r="1130" spans="1:4" x14ac:dyDescent="0.25">
      <c r="A1130" s="138" t="s">
        <v>2297</v>
      </c>
      <c r="B1130" s="138" t="s">
        <v>2374</v>
      </c>
      <c r="C1130" s="138" t="s">
        <v>180</v>
      </c>
      <c r="D1130" s="138" t="s">
        <v>2375</v>
      </c>
    </row>
    <row r="1131" spans="1:4" x14ac:dyDescent="0.25">
      <c r="A1131" s="138" t="s">
        <v>2297</v>
      </c>
      <c r="B1131" s="138" t="s">
        <v>2376</v>
      </c>
      <c r="C1131" s="138" t="s">
        <v>183</v>
      </c>
      <c r="D1131" s="138" t="s">
        <v>2377</v>
      </c>
    </row>
    <row r="1132" spans="1:4" x14ac:dyDescent="0.25">
      <c r="A1132" s="138" t="s">
        <v>2297</v>
      </c>
      <c r="B1132" s="138" t="s">
        <v>2378</v>
      </c>
      <c r="C1132" s="138" t="s">
        <v>186</v>
      </c>
      <c r="D1132" s="138" t="s">
        <v>2379</v>
      </c>
    </row>
    <row r="1133" spans="1:4" x14ac:dyDescent="0.25">
      <c r="A1133" s="138" t="s">
        <v>2297</v>
      </c>
      <c r="B1133" s="138" t="s">
        <v>2380</v>
      </c>
      <c r="C1133" s="138" t="s">
        <v>189</v>
      </c>
      <c r="D1133" s="138" t="s">
        <v>2381</v>
      </c>
    </row>
    <row r="1134" spans="1:4" x14ac:dyDescent="0.25">
      <c r="A1134" s="138" t="s">
        <v>2297</v>
      </c>
      <c r="B1134" s="138" t="s">
        <v>2382</v>
      </c>
      <c r="C1134" s="138" t="s">
        <v>192</v>
      </c>
      <c r="D1134" s="138" t="s">
        <v>2383</v>
      </c>
    </row>
    <row r="1135" spans="1:4" x14ac:dyDescent="0.25">
      <c r="A1135" s="138" t="s">
        <v>2297</v>
      </c>
      <c r="B1135" s="138" t="s">
        <v>2384</v>
      </c>
      <c r="C1135" s="138" t="s">
        <v>195</v>
      </c>
      <c r="D1135" s="138" t="s">
        <v>2385</v>
      </c>
    </row>
    <row r="1136" spans="1:4" x14ac:dyDescent="0.25">
      <c r="A1136" s="138" t="s">
        <v>2297</v>
      </c>
      <c r="B1136" s="138" t="s">
        <v>2386</v>
      </c>
      <c r="C1136" s="138" t="s">
        <v>198</v>
      </c>
      <c r="D1136" s="138" t="s">
        <v>2387</v>
      </c>
    </row>
    <row r="1137" spans="1:4" x14ac:dyDescent="0.25">
      <c r="A1137" s="138" t="s">
        <v>2297</v>
      </c>
      <c r="B1137" s="138" t="s">
        <v>2388</v>
      </c>
      <c r="C1137" s="138" t="s">
        <v>201</v>
      </c>
      <c r="D1137" s="138" t="s">
        <v>2389</v>
      </c>
    </row>
    <row r="1138" spans="1:4" x14ac:dyDescent="0.25">
      <c r="A1138" s="138" t="s">
        <v>2297</v>
      </c>
      <c r="B1138" s="138" t="s">
        <v>2390</v>
      </c>
      <c r="C1138" s="138" t="s">
        <v>204</v>
      </c>
      <c r="D1138" s="138" t="s">
        <v>2391</v>
      </c>
    </row>
    <row r="1139" spans="1:4" x14ac:dyDescent="0.25">
      <c r="A1139" s="138" t="s">
        <v>2297</v>
      </c>
      <c r="B1139" s="138" t="s">
        <v>2392</v>
      </c>
      <c r="C1139" s="138" t="s">
        <v>207</v>
      </c>
      <c r="D1139" s="138" t="s">
        <v>2393</v>
      </c>
    </row>
    <row r="1140" spans="1:4" x14ac:dyDescent="0.25">
      <c r="A1140" s="138" t="s">
        <v>2297</v>
      </c>
      <c r="B1140" s="138" t="s">
        <v>2394</v>
      </c>
      <c r="C1140" s="138" t="s">
        <v>210</v>
      </c>
      <c r="D1140" s="138" t="s">
        <v>2395</v>
      </c>
    </row>
    <row r="1141" spans="1:4" x14ac:dyDescent="0.25">
      <c r="A1141" s="138" t="s">
        <v>2396</v>
      </c>
      <c r="B1141" s="138" t="s">
        <v>2397</v>
      </c>
      <c r="C1141" s="138" t="s">
        <v>60</v>
      </c>
      <c r="D1141" s="138" t="s">
        <v>2398</v>
      </c>
    </row>
    <row r="1142" spans="1:4" x14ac:dyDescent="0.25">
      <c r="A1142" s="138" t="s">
        <v>2396</v>
      </c>
      <c r="B1142" s="138" t="s">
        <v>2399</v>
      </c>
      <c r="C1142" s="138" t="s">
        <v>64</v>
      </c>
      <c r="D1142" s="138" t="s">
        <v>2400</v>
      </c>
    </row>
    <row r="1143" spans="1:4" x14ac:dyDescent="0.25">
      <c r="A1143" s="138" t="s">
        <v>2396</v>
      </c>
      <c r="B1143" s="138" t="s">
        <v>2401</v>
      </c>
      <c r="C1143" s="138" t="s">
        <v>38</v>
      </c>
      <c r="D1143" s="138" t="s">
        <v>2402</v>
      </c>
    </row>
    <row r="1144" spans="1:4" x14ac:dyDescent="0.25">
      <c r="A1144" s="138" t="s">
        <v>2396</v>
      </c>
      <c r="B1144" s="138" t="s">
        <v>2403</v>
      </c>
      <c r="C1144" s="138" t="s">
        <v>39</v>
      </c>
      <c r="D1144" s="138" t="s">
        <v>2404</v>
      </c>
    </row>
    <row r="1145" spans="1:4" x14ac:dyDescent="0.25">
      <c r="A1145" s="138" t="s">
        <v>2396</v>
      </c>
      <c r="B1145" s="138" t="s">
        <v>2405</v>
      </c>
      <c r="C1145" s="138" t="s">
        <v>40</v>
      </c>
      <c r="D1145" s="138" t="s">
        <v>2406</v>
      </c>
    </row>
    <row r="1146" spans="1:4" x14ac:dyDescent="0.25">
      <c r="A1146" s="138" t="s">
        <v>2396</v>
      </c>
      <c r="B1146" s="138" t="s">
        <v>2407</v>
      </c>
      <c r="C1146" s="138" t="s">
        <v>41</v>
      </c>
      <c r="D1146" s="138" t="s">
        <v>2408</v>
      </c>
    </row>
    <row r="1147" spans="1:4" x14ac:dyDescent="0.25">
      <c r="A1147" s="138" t="s">
        <v>2396</v>
      </c>
      <c r="B1147" s="138" t="s">
        <v>2409</v>
      </c>
      <c r="C1147" s="138" t="s">
        <v>42</v>
      </c>
      <c r="D1147" s="138" t="s">
        <v>2410</v>
      </c>
    </row>
    <row r="1148" spans="1:4" x14ac:dyDescent="0.25">
      <c r="A1148" s="138" t="s">
        <v>2396</v>
      </c>
      <c r="B1148" s="138" t="s">
        <v>2411</v>
      </c>
      <c r="C1148" s="138" t="s">
        <v>43</v>
      </c>
      <c r="D1148" s="138" t="s">
        <v>2412</v>
      </c>
    </row>
    <row r="1149" spans="1:4" x14ac:dyDescent="0.25">
      <c r="A1149" s="138" t="s">
        <v>2396</v>
      </c>
      <c r="B1149" s="138" t="s">
        <v>2413</v>
      </c>
      <c r="C1149" s="138" t="s">
        <v>44</v>
      </c>
      <c r="D1149" s="138" t="s">
        <v>2414</v>
      </c>
    </row>
    <row r="1150" spans="1:4" x14ac:dyDescent="0.25">
      <c r="A1150" s="138" t="s">
        <v>2396</v>
      </c>
      <c r="B1150" s="138" t="s">
        <v>2415</v>
      </c>
      <c r="C1150" s="138" t="s">
        <v>45</v>
      </c>
      <c r="D1150" s="138" t="s">
        <v>254</v>
      </c>
    </row>
    <row r="1151" spans="1:4" x14ac:dyDescent="0.25">
      <c r="A1151" s="138" t="s">
        <v>2396</v>
      </c>
      <c r="B1151" s="138" t="s">
        <v>2416</v>
      </c>
      <c r="C1151" s="138" t="s">
        <v>46</v>
      </c>
      <c r="D1151" s="138" t="s">
        <v>2417</v>
      </c>
    </row>
    <row r="1152" spans="1:4" x14ac:dyDescent="0.25">
      <c r="A1152" s="138" t="s">
        <v>2396</v>
      </c>
      <c r="B1152" s="138" t="s">
        <v>2418</v>
      </c>
      <c r="C1152" s="138" t="s">
        <v>47</v>
      </c>
      <c r="D1152" s="138" t="s">
        <v>2419</v>
      </c>
    </row>
    <row r="1153" spans="1:4" x14ac:dyDescent="0.25">
      <c r="A1153" s="138" t="s">
        <v>2396</v>
      </c>
      <c r="B1153" s="138" t="s">
        <v>2420</v>
      </c>
      <c r="C1153" s="138" t="s">
        <v>87</v>
      </c>
      <c r="D1153" s="138" t="s">
        <v>2421</v>
      </c>
    </row>
    <row r="1154" spans="1:4" x14ac:dyDescent="0.25">
      <c r="A1154" s="138" t="s">
        <v>2396</v>
      </c>
      <c r="B1154" s="138" t="s">
        <v>2422</v>
      </c>
      <c r="C1154" s="138" t="s">
        <v>90</v>
      </c>
      <c r="D1154" s="138" t="s">
        <v>2423</v>
      </c>
    </row>
    <row r="1155" spans="1:4" x14ac:dyDescent="0.25">
      <c r="A1155" s="138" t="s">
        <v>2396</v>
      </c>
      <c r="B1155" s="138" t="s">
        <v>2424</v>
      </c>
      <c r="C1155" s="138" t="s">
        <v>93</v>
      </c>
      <c r="D1155" s="138" t="s">
        <v>2425</v>
      </c>
    </row>
    <row r="1156" spans="1:4" x14ac:dyDescent="0.25">
      <c r="A1156" s="138" t="s">
        <v>2396</v>
      </c>
      <c r="B1156" s="138" t="s">
        <v>2426</v>
      </c>
      <c r="C1156" s="138" t="s">
        <v>96</v>
      </c>
      <c r="D1156" s="138" t="s">
        <v>2427</v>
      </c>
    </row>
    <row r="1157" spans="1:4" x14ac:dyDescent="0.25">
      <c r="A1157" s="138" t="s">
        <v>2396</v>
      </c>
      <c r="B1157" s="138" t="s">
        <v>2428</v>
      </c>
      <c r="C1157" s="138" t="s">
        <v>99</v>
      </c>
      <c r="D1157" s="138" t="s">
        <v>2429</v>
      </c>
    </row>
    <row r="1158" spans="1:4" x14ac:dyDescent="0.25">
      <c r="A1158" s="138" t="s">
        <v>2396</v>
      </c>
      <c r="B1158" s="138" t="s">
        <v>2430</v>
      </c>
      <c r="C1158" s="138" t="s">
        <v>102</v>
      </c>
      <c r="D1158" s="138" t="s">
        <v>2431</v>
      </c>
    </row>
    <row r="1159" spans="1:4" x14ac:dyDescent="0.25">
      <c r="A1159" s="138" t="s">
        <v>2396</v>
      </c>
      <c r="B1159" s="138" t="s">
        <v>2432</v>
      </c>
      <c r="C1159" s="138" t="s">
        <v>105</v>
      </c>
      <c r="D1159" s="138" t="s">
        <v>2433</v>
      </c>
    </row>
    <row r="1160" spans="1:4" x14ac:dyDescent="0.25">
      <c r="A1160" s="138" t="s">
        <v>2396</v>
      </c>
      <c r="B1160" s="138" t="s">
        <v>2434</v>
      </c>
      <c r="C1160" s="138" t="s">
        <v>137</v>
      </c>
      <c r="D1160" s="138" t="s">
        <v>2435</v>
      </c>
    </row>
    <row r="1161" spans="1:4" x14ac:dyDescent="0.25">
      <c r="A1161" s="138" t="s">
        <v>2396</v>
      </c>
      <c r="B1161" s="138" t="s">
        <v>2436</v>
      </c>
      <c r="C1161" s="138" t="s">
        <v>257</v>
      </c>
      <c r="D1161" s="138" t="s">
        <v>2437</v>
      </c>
    </row>
    <row r="1162" spans="1:4" x14ac:dyDescent="0.25">
      <c r="A1162" s="138" t="s">
        <v>2396</v>
      </c>
      <c r="B1162" s="138" t="s">
        <v>2438</v>
      </c>
      <c r="C1162" s="138" t="s">
        <v>140</v>
      </c>
      <c r="D1162" s="138" t="s">
        <v>2439</v>
      </c>
    </row>
    <row r="1163" spans="1:4" x14ac:dyDescent="0.25">
      <c r="A1163" s="138" t="s">
        <v>2396</v>
      </c>
      <c r="B1163" s="138" t="s">
        <v>2440</v>
      </c>
      <c r="C1163" s="138" t="s">
        <v>143</v>
      </c>
      <c r="D1163" s="138" t="s">
        <v>2441</v>
      </c>
    </row>
    <row r="1164" spans="1:4" x14ac:dyDescent="0.25">
      <c r="A1164" s="138" t="s">
        <v>2442</v>
      </c>
      <c r="B1164" s="138" t="s">
        <v>2443</v>
      </c>
      <c r="C1164" s="138" t="s">
        <v>60</v>
      </c>
      <c r="D1164" s="138" t="s">
        <v>2444</v>
      </c>
    </row>
    <row r="1165" spans="1:4" x14ac:dyDescent="0.25">
      <c r="A1165" s="138" t="s">
        <v>2442</v>
      </c>
      <c r="B1165" s="138" t="s">
        <v>2445</v>
      </c>
      <c r="C1165" s="138" t="s">
        <v>64</v>
      </c>
      <c r="D1165" s="138" t="s">
        <v>2446</v>
      </c>
    </row>
    <row r="1166" spans="1:4" x14ac:dyDescent="0.25">
      <c r="A1166" s="138" t="s">
        <v>2442</v>
      </c>
      <c r="B1166" s="138" t="s">
        <v>2447</v>
      </c>
      <c r="C1166" s="138" t="s">
        <v>38</v>
      </c>
      <c r="D1166" s="138" t="s">
        <v>2448</v>
      </c>
    </row>
    <row r="1167" spans="1:4" x14ac:dyDescent="0.25">
      <c r="A1167" s="138" t="s">
        <v>2442</v>
      </c>
      <c r="B1167" s="138" t="s">
        <v>2449</v>
      </c>
      <c r="C1167" s="138" t="s">
        <v>39</v>
      </c>
      <c r="D1167" s="138" t="s">
        <v>2450</v>
      </c>
    </row>
    <row r="1168" spans="1:4" x14ac:dyDescent="0.25">
      <c r="A1168" s="138" t="s">
        <v>2442</v>
      </c>
      <c r="B1168" s="138" t="s">
        <v>2451</v>
      </c>
      <c r="C1168" s="138" t="s">
        <v>40</v>
      </c>
      <c r="D1168" s="138" t="s">
        <v>2452</v>
      </c>
    </row>
    <row r="1169" spans="1:4" x14ac:dyDescent="0.25">
      <c r="A1169" s="138" t="s">
        <v>2442</v>
      </c>
      <c r="B1169" s="138" t="s">
        <v>2453</v>
      </c>
      <c r="C1169" s="138" t="s">
        <v>41</v>
      </c>
      <c r="D1169" s="138" t="s">
        <v>2454</v>
      </c>
    </row>
    <row r="1170" spans="1:4" x14ac:dyDescent="0.25">
      <c r="A1170" s="138" t="s">
        <v>2442</v>
      </c>
      <c r="B1170" s="138" t="s">
        <v>2455</v>
      </c>
      <c r="C1170" s="138" t="s">
        <v>42</v>
      </c>
      <c r="D1170" s="138" t="s">
        <v>2456</v>
      </c>
    </row>
    <row r="1171" spans="1:4" x14ac:dyDescent="0.25">
      <c r="A1171" s="138" t="s">
        <v>2442</v>
      </c>
      <c r="B1171" s="138" t="s">
        <v>2457</v>
      </c>
      <c r="C1171" s="138" t="s">
        <v>43</v>
      </c>
      <c r="D1171" s="138" t="s">
        <v>2458</v>
      </c>
    </row>
    <row r="1172" spans="1:4" x14ac:dyDescent="0.25">
      <c r="A1172" s="138" t="s">
        <v>2442</v>
      </c>
      <c r="B1172" s="138" t="s">
        <v>2459</v>
      </c>
      <c r="C1172" s="138" t="s">
        <v>44</v>
      </c>
      <c r="D1172" s="138" t="s">
        <v>2064</v>
      </c>
    </row>
    <row r="1173" spans="1:4" x14ac:dyDescent="0.25">
      <c r="A1173" s="138" t="s">
        <v>2442</v>
      </c>
      <c r="B1173" s="138" t="s">
        <v>2460</v>
      </c>
      <c r="C1173" s="138" t="s">
        <v>45</v>
      </c>
      <c r="D1173" s="138" t="s">
        <v>2461</v>
      </c>
    </row>
    <row r="1174" spans="1:4" x14ac:dyDescent="0.25">
      <c r="A1174" s="138" t="s">
        <v>2442</v>
      </c>
      <c r="B1174" s="138" t="s">
        <v>2462</v>
      </c>
      <c r="C1174" s="138" t="s">
        <v>46</v>
      </c>
      <c r="D1174" s="138" t="s">
        <v>1452</v>
      </c>
    </row>
    <row r="1175" spans="1:4" x14ac:dyDescent="0.25">
      <c r="A1175" s="138" t="s">
        <v>2442</v>
      </c>
      <c r="B1175" s="138" t="s">
        <v>2463</v>
      </c>
      <c r="C1175" s="138" t="s">
        <v>47</v>
      </c>
      <c r="D1175" s="138" t="s">
        <v>2464</v>
      </c>
    </row>
    <row r="1176" spans="1:4" x14ac:dyDescent="0.25">
      <c r="A1176" s="138" t="s">
        <v>2442</v>
      </c>
      <c r="B1176" s="138" t="s">
        <v>2465</v>
      </c>
      <c r="C1176" s="138" t="s">
        <v>87</v>
      </c>
      <c r="D1176" s="138" t="s">
        <v>2466</v>
      </c>
    </row>
    <row r="1177" spans="1:4" x14ac:dyDescent="0.25">
      <c r="A1177" s="138" t="s">
        <v>2442</v>
      </c>
      <c r="B1177" s="138" t="s">
        <v>2467</v>
      </c>
      <c r="C1177" s="138" t="s">
        <v>90</v>
      </c>
      <c r="D1177" s="138" t="s">
        <v>2468</v>
      </c>
    </row>
    <row r="1178" spans="1:4" x14ac:dyDescent="0.25">
      <c r="A1178" s="138" t="s">
        <v>2442</v>
      </c>
      <c r="B1178" s="138" t="s">
        <v>2469</v>
      </c>
      <c r="C1178" s="138" t="s">
        <v>93</v>
      </c>
      <c r="D1178" s="138" t="s">
        <v>2470</v>
      </c>
    </row>
    <row r="1179" spans="1:4" x14ac:dyDescent="0.25">
      <c r="A1179" s="138" t="s">
        <v>2442</v>
      </c>
      <c r="B1179" s="138" t="s">
        <v>2471</v>
      </c>
      <c r="C1179" s="138" t="s">
        <v>96</v>
      </c>
      <c r="D1179" s="138" t="s">
        <v>2472</v>
      </c>
    </row>
    <row r="1180" spans="1:4" x14ac:dyDescent="0.25">
      <c r="A1180" s="138" t="s">
        <v>2442</v>
      </c>
      <c r="B1180" s="138" t="s">
        <v>2473</v>
      </c>
      <c r="C1180" s="138" t="s">
        <v>99</v>
      </c>
      <c r="D1180" s="138" t="s">
        <v>2474</v>
      </c>
    </row>
    <row r="1181" spans="1:4" x14ac:dyDescent="0.25">
      <c r="A1181" s="138" t="s">
        <v>2442</v>
      </c>
      <c r="B1181" s="138" t="s">
        <v>2475</v>
      </c>
      <c r="C1181" s="138" t="s">
        <v>102</v>
      </c>
      <c r="D1181" s="138" t="s">
        <v>2476</v>
      </c>
    </row>
    <row r="1182" spans="1:4" x14ac:dyDescent="0.25">
      <c r="A1182" s="138" t="s">
        <v>2442</v>
      </c>
      <c r="B1182" s="138" t="s">
        <v>2477</v>
      </c>
      <c r="C1182" s="138" t="s">
        <v>105</v>
      </c>
      <c r="D1182" s="138" t="s">
        <v>2478</v>
      </c>
    </row>
    <row r="1183" spans="1:4" x14ac:dyDescent="0.25">
      <c r="A1183" s="138" t="s">
        <v>2442</v>
      </c>
      <c r="B1183" s="138" t="s">
        <v>2479</v>
      </c>
      <c r="C1183" s="138" t="s">
        <v>137</v>
      </c>
      <c r="D1183" s="138" t="s">
        <v>2480</v>
      </c>
    </row>
    <row r="1184" spans="1:4" x14ac:dyDescent="0.25">
      <c r="A1184" s="138" t="s">
        <v>2442</v>
      </c>
      <c r="B1184" s="138" t="s">
        <v>2481</v>
      </c>
      <c r="C1184" s="138" t="s">
        <v>257</v>
      </c>
      <c r="D1184" s="138" t="s">
        <v>2482</v>
      </c>
    </row>
    <row r="1185" spans="1:4" x14ac:dyDescent="0.25">
      <c r="A1185" s="138" t="s">
        <v>2442</v>
      </c>
      <c r="B1185" s="138" t="s">
        <v>2483</v>
      </c>
      <c r="C1185" s="138" t="s">
        <v>140</v>
      </c>
      <c r="D1185" s="138" t="s">
        <v>2484</v>
      </c>
    </row>
    <row r="1186" spans="1:4" x14ac:dyDescent="0.25">
      <c r="A1186" s="138" t="s">
        <v>2442</v>
      </c>
      <c r="B1186" s="138" t="s">
        <v>2485</v>
      </c>
      <c r="C1186" s="138" t="s">
        <v>143</v>
      </c>
      <c r="D1186" s="138" t="s">
        <v>2486</v>
      </c>
    </row>
    <row r="1187" spans="1:4" x14ac:dyDescent="0.25">
      <c r="A1187" s="138" t="s">
        <v>2442</v>
      </c>
      <c r="B1187" s="138" t="s">
        <v>2487</v>
      </c>
      <c r="C1187" s="138" t="s">
        <v>146</v>
      </c>
      <c r="D1187" s="138" t="s">
        <v>2488</v>
      </c>
    </row>
    <row r="1188" spans="1:4" x14ac:dyDescent="0.25">
      <c r="A1188" s="138" t="s">
        <v>2442</v>
      </c>
      <c r="B1188" s="138" t="s">
        <v>2489</v>
      </c>
      <c r="C1188" s="138" t="s">
        <v>149</v>
      </c>
      <c r="D1188" s="138" t="s">
        <v>2490</v>
      </c>
    </row>
    <row r="1189" spans="1:4" x14ac:dyDescent="0.25">
      <c r="A1189" s="138" t="s">
        <v>2442</v>
      </c>
      <c r="B1189" s="138" t="s">
        <v>2491</v>
      </c>
      <c r="C1189" s="138" t="s">
        <v>150</v>
      </c>
      <c r="D1189" s="138" t="s">
        <v>2492</v>
      </c>
    </row>
    <row r="1190" spans="1:4" x14ac:dyDescent="0.25">
      <c r="A1190" s="138" t="s">
        <v>2442</v>
      </c>
      <c r="B1190" s="138" t="s">
        <v>2493</v>
      </c>
      <c r="C1190" s="138" t="s">
        <v>153</v>
      </c>
      <c r="D1190" s="138" t="s">
        <v>2494</v>
      </c>
    </row>
    <row r="1191" spans="1:4" x14ac:dyDescent="0.25">
      <c r="A1191" s="138" t="s">
        <v>2442</v>
      </c>
      <c r="B1191" s="138" t="s">
        <v>2495</v>
      </c>
      <c r="C1191" s="138" t="s">
        <v>272</v>
      </c>
      <c r="D1191" s="138" t="s">
        <v>2496</v>
      </c>
    </row>
    <row r="1192" spans="1:4" x14ac:dyDescent="0.25">
      <c r="A1192" s="138" t="s">
        <v>2442</v>
      </c>
      <c r="B1192" s="138" t="s">
        <v>2497</v>
      </c>
      <c r="C1192" s="138" t="s">
        <v>275</v>
      </c>
      <c r="D1192" s="138" t="s">
        <v>2498</v>
      </c>
    </row>
    <row r="1193" spans="1:4" x14ac:dyDescent="0.25">
      <c r="A1193" s="138" t="s">
        <v>2442</v>
      </c>
      <c r="B1193" s="138" t="s">
        <v>2499</v>
      </c>
      <c r="C1193" s="138" t="s">
        <v>278</v>
      </c>
      <c r="D1193" s="138" t="s">
        <v>2500</v>
      </c>
    </row>
    <row r="1194" spans="1:4" x14ac:dyDescent="0.25">
      <c r="A1194" s="138" t="s">
        <v>2442</v>
      </c>
      <c r="B1194" s="138" t="s">
        <v>2501</v>
      </c>
      <c r="C1194" s="138" t="s">
        <v>156</v>
      </c>
      <c r="D1194" s="138" t="s">
        <v>2502</v>
      </c>
    </row>
    <row r="1195" spans="1:4" x14ac:dyDescent="0.25">
      <c r="A1195" s="138" t="s">
        <v>2442</v>
      </c>
      <c r="B1195" s="138" t="s">
        <v>2503</v>
      </c>
      <c r="C1195" s="138" t="s">
        <v>159</v>
      </c>
      <c r="D1195" s="138" t="s">
        <v>2504</v>
      </c>
    </row>
    <row r="1196" spans="1:4" x14ac:dyDescent="0.25">
      <c r="A1196" s="138" t="s">
        <v>2442</v>
      </c>
      <c r="B1196" s="138" t="s">
        <v>2505</v>
      </c>
      <c r="C1196" s="138" t="s">
        <v>162</v>
      </c>
      <c r="D1196" s="138" t="s">
        <v>2506</v>
      </c>
    </row>
    <row r="1197" spans="1:4" x14ac:dyDescent="0.25">
      <c r="A1197" s="138" t="s">
        <v>2442</v>
      </c>
      <c r="B1197" s="138" t="s">
        <v>2507</v>
      </c>
      <c r="C1197" s="138" t="s">
        <v>165</v>
      </c>
      <c r="D1197" s="138" t="s">
        <v>2508</v>
      </c>
    </row>
    <row r="1198" spans="1:4" x14ac:dyDescent="0.25">
      <c r="A1198" s="138" t="s">
        <v>2442</v>
      </c>
      <c r="B1198" s="138" t="s">
        <v>2509</v>
      </c>
      <c r="C1198" s="138" t="s">
        <v>168</v>
      </c>
      <c r="D1198" s="138" t="s">
        <v>2510</v>
      </c>
    </row>
    <row r="1199" spans="1:4" x14ac:dyDescent="0.25">
      <c r="A1199" s="138" t="s">
        <v>2442</v>
      </c>
      <c r="B1199" s="138" t="s">
        <v>2511</v>
      </c>
      <c r="C1199" s="138" t="s">
        <v>174</v>
      </c>
      <c r="D1199" s="138" t="s">
        <v>2512</v>
      </c>
    </row>
    <row r="1200" spans="1:4" x14ac:dyDescent="0.25">
      <c r="A1200" s="138" t="s">
        <v>2513</v>
      </c>
      <c r="B1200" s="138" t="s">
        <v>2514</v>
      </c>
      <c r="C1200" s="138" t="s">
        <v>60</v>
      </c>
      <c r="D1200" s="138" t="s">
        <v>2515</v>
      </c>
    </row>
    <row r="1201" spans="1:4" x14ac:dyDescent="0.25">
      <c r="A1201" s="138" t="s">
        <v>2513</v>
      </c>
      <c r="B1201" s="138" t="s">
        <v>2516</v>
      </c>
      <c r="C1201" s="138" t="s">
        <v>64</v>
      </c>
      <c r="D1201" s="138" t="s">
        <v>2517</v>
      </c>
    </row>
    <row r="1202" spans="1:4" x14ac:dyDescent="0.25">
      <c r="A1202" s="138" t="s">
        <v>2513</v>
      </c>
      <c r="B1202" s="138" t="s">
        <v>2518</v>
      </c>
      <c r="C1202" s="138" t="s">
        <v>38</v>
      </c>
      <c r="D1202" s="138" t="s">
        <v>2519</v>
      </c>
    </row>
    <row r="1203" spans="1:4" x14ac:dyDescent="0.25">
      <c r="A1203" s="138" t="s">
        <v>2513</v>
      </c>
      <c r="B1203" s="138" t="s">
        <v>2520</v>
      </c>
      <c r="C1203" s="138" t="s">
        <v>39</v>
      </c>
      <c r="D1203" s="138" t="s">
        <v>2521</v>
      </c>
    </row>
    <row r="1204" spans="1:4" x14ac:dyDescent="0.25">
      <c r="A1204" s="138" t="s">
        <v>2513</v>
      </c>
      <c r="B1204" s="138" t="s">
        <v>2522</v>
      </c>
      <c r="C1204" s="138" t="s">
        <v>40</v>
      </c>
      <c r="D1204" s="138" t="s">
        <v>2523</v>
      </c>
    </row>
    <row r="1205" spans="1:4" x14ac:dyDescent="0.25">
      <c r="A1205" s="138" t="s">
        <v>2513</v>
      </c>
      <c r="B1205" s="138" t="s">
        <v>2524</v>
      </c>
      <c r="C1205" s="138" t="s">
        <v>41</v>
      </c>
      <c r="D1205" s="138" t="s">
        <v>2525</v>
      </c>
    </row>
    <row r="1206" spans="1:4" x14ac:dyDescent="0.25">
      <c r="A1206" s="138" t="s">
        <v>2513</v>
      </c>
      <c r="B1206" s="138" t="s">
        <v>2526</v>
      </c>
      <c r="C1206" s="138" t="s">
        <v>42</v>
      </c>
      <c r="D1206" s="138" t="s">
        <v>2527</v>
      </c>
    </row>
    <row r="1207" spans="1:4" x14ac:dyDescent="0.25">
      <c r="A1207" s="138" t="s">
        <v>2513</v>
      </c>
      <c r="B1207" s="138" t="s">
        <v>2528</v>
      </c>
      <c r="C1207" s="138" t="s">
        <v>43</v>
      </c>
      <c r="D1207" s="138" t="s">
        <v>2529</v>
      </c>
    </row>
    <row r="1208" spans="1:4" x14ac:dyDescent="0.25">
      <c r="A1208" s="138" t="s">
        <v>2513</v>
      </c>
      <c r="B1208" s="138" t="s">
        <v>2530</v>
      </c>
      <c r="C1208" s="138" t="s">
        <v>44</v>
      </c>
      <c r="D1208" s="138" t="s">
        <v>2531</v>
      </c>
    </row>
    <row r="1209" spans="1:4" x14ac:dyDescent="0.25">
      <c r="A1209" s="138" t="s">
        <v>2513</v>
      </c>
      <c r="B1209" s="138" t="s">
        <v>2532</v>
      </c>
      <c r="C1209" s="138" t="s">
        <v>45</v>
      </c>
      <c r="D1209" s="138" t="s">
        <v>2533</v>
      </c>
    </row>
    <row r="1210" spans="1:4" x14ac:dyDescent="0.25">
      <c r="A1210" s="138" t="s">
        <v>2513</v>
      </c>
      <c r="B1210" s="138" t="s">
        <v>2534</v>
      </c>
      <c r="C1210" s="138" t="s">
        <v>46</v>
      </c>
      <c r="D1210" s="138" t="s">
        <v>2535</v>
      </c>
    </row>
    <row r="1211" spans="1:4" x14ac:dyDescent="0.25">
      <c r="A1211" s="138" t="s">
        <v>2513</v>
      </c>
      <c r="B1211" s="138" t="s">
        <v>2536</v>
      </c>
      <c r="C1211" s="138" t="s">
        <v>47</v>
      </c>
      <c r="D1211" s="138" t="s">
        <v>2537</v>
      </c>
    </row>
    <row r="1212" spans="1:4" x14ac:dyDescent="0.25">
      <c r="A1212" s="138" t="s">
        <v>2513</v>
      </c>
      <c r="B1212" s="138" t="s">
        <v>2538</v>
      </c>
      <c r="C1212" s="138" t="s">
        <v>87</v>
      </c>
      <c r="D1212" s="138" t="s">
        <v>2539</v>
      </c>
    </row>
    <row r="1213" spans="1:4" x14ac:dyDescent="0.25">
      <c r="A1213" s="138" t="s">
        <v>2513</v>
      </c>
      <c r="B1213" s="138" t="s">
        <v>2540</v>
      </c>
      <c r="C1213" s="138" t="s">
        <v>90</v>
      </c>
      <c r="D1213" s="138" t="s">
        <v>2541</v>
      </c>
    </row>
    <row r="1214" spans="1:4" x14ac:dyDescent="0.25">
      <c r="A1214" s="138" t="s">
        <v>2513</v>
      </c>
      <c r="B1214" s="138" t="s">
        <v>2542</v>
      </c>
      <c r="C1214" s="138" t="s">
        <v>93</v>
      </c>
      <c r="D1214" s="138" t="s">
        <v>2543</v>
      </c>
    </row>
    <row r="1215" spans="1:4" x14ac:dyDescent="0.25">
      <c r="A1215" s="138" t="s">
        <v>2513</v>
      </c>
      <c r="B1215" s="138" t="s">
        <v>2544</v>
      </c>
      <c r="C1215" s="138" t="s">
        <v>96</v>
      </c>
      <c r="D1215" s="138" t="s">
        <v>2545</v>
      </c>
    </row>
    <row r="1216" spans="1:4" x14ac:dyDescent="0.25">
      <c r="A1216" s="138" t="s">
        <v>2513</v>
      </c>
      <c r="B1216" s="138" t="s">
        <v>2546</v>
      </c>
      <c r="C1216" s="138" t="s">
        <v>99</v>
      </c>
      <c r="D1216" s="138" t="s">
        <v>2547</v>
      </c>
    </row>
    <row r="1217" spans="1:4" x14ac:dyDescent="0.25">
      <c r="A1217" s="138" t="s">
        <v>2513</v>
      </c>
      <c r="B1217" s="138" t="s">
        <v>2548</v>
      </c>
      <c r="C1217" s="138" t="s">
        <v>102</v>
      </c>
      <c r="D1217" s="138" t="s">
        <v>2549</v>
      </c>
    </row>
    <row r="1218" spans="1:4" x14ac:dyDescent="0.25">
      <c r="A1218" s="138" t="s">
        <v>2513</v>
      </c>
      <c r="B1218" s="138" t="s">
        <v>2550</v>
      </c>
      <c r="C1218" s="138" t="s">
        <v>105</v>
      </c>
      <c r="D1218" s="138" t="s">
        <v>2551</v>
      </c>
    </row>
    <row r="1219" spans="1:4" x14ac:dyDescent="0.25">
      <c r="A1219" s="138" t="s">
        <v>2513</v>
      </c>
      <c r="B1219" s="138" t="s">
        <v>2552</v>
      </c>
      <c r="C1219" s="138" t="s">
        <v>137</v>
      </c>
      <c r="D1219" s="138" t="s">
        <v>2553</v>
      </c>
    </row>
    <row r="1220" spans="1:4" x14ac:dyDescent="0.25">
      <c r="A1220" s="138" t="s">
        <v>2513</v>
      </c>
      <c r="B1220" s="138" t="s">
        <v>2554</v>
      </c>
      <c r="C1220" s="138" t="s">
        <v>257</v>
      </c>
      <c r="D1220" s="138" t="s">
        <v>2555</v>
      </c>
    </row>
    <row r="1221" spans="1:4" x14ac:dyDescent="0.25">
      <c r="A1221" s="138" t="s">
        <v>2513</v>
      </c>
      <c r="B1221" s="138" t="s">
        <v>2556</v>
      </c>
      <c r="C1221" s="138" t="s">
        <v>140</v>
      </c>
      <c r="D1221" s="138" t="s">
        <v>2557</v>
      </c>
    </row>
    <row r="1222" spans="1:4" x14ac:dyDescent="0.25">
      <c r="A1222" s="138" t="s">
        <v>2513</v>
      </c>
      <c r="B1222" s="138" t="s">
        <v>2558</v>
      </c>
      <c r="C1222" s="138" t="s">
        <v>143</v>
      </c>
      <c r="D1222" s="138" t="s">
        <v>2559</v>
      </c>
    </row>
    <row r="1223" spans="1:4" x14ac:dyDescent="0.25">
      <c r="A1223" s="138" t="s">
        <v>2513</v>
      </c>
      <c r="B1223" s="138" t="s">
        <v>2560</v>
      </c>
      <c r="C1223" s="138" t="s">
        <v>146</v>
      </c>
      <c r="D1223" s="138" t="s">
        <v>2561</v>
      </c>
    </row>
    <row r="1224" spans="1:4" x14ac:dyDescent="0.25">
      <c r="A1224" s="138" t="s">
        <v>2513</v>
      </c>
      <c r="B1224" s="138" t="s">
        <v>2562</v>
      </c>
      <c r="C1224" s="138" t="s">
        <v>149</v>
      </c>
      <c r="D1224" s="138" t="s">
        <v>2563</v>
      </c>
    </row>
    <row r="1225" spans="1:4" x14ac:dyDescent="0.25">
      <c r="A1225" s="138" t="s">
        <v>2513</v>
      </c>
      <c r="B1225" s="138" t="s">
        <v>2564</v>
      </c>
      <c r="C1225" s="138" t="s">
        <v>150</v>
      </c>
      <c r="D1225" s="138" t="s">
        <v>2565</v>
      </c>
    </row>
    <row r="1226" spans="1:4" x14ac:dyDescent="0.25">
      <c r="A1226" s="138" t="s">
        <v>2513</v>
      </c>
      <c r="B1226" s="138" t="s">
        <v>2566</v>
      </c>
      <c r="C1226" s="138" t="s">
        <v>153</v>
      </c>
      <c r="D1226" s="138" t="s">
        <v>2567</v>
      </c>
    </row>
    <row r="1227" spans="1:4" x14ac:dyDescent="0.25">
      <c r="A1227" s="138" t="s">
        <v>2513</v>
      </c>
      <c r="B1227" s="138" t="s">
        <v>2568</v>
      </c>
      <c r="C1227" s="138" t="s">
        <v>272</v>
      </c>
      <c r="D1227" s="138" t="s">
        <v>2569</v>
      </c>
    </row>
    <row r="1228" spans="1:4" x14ac:dyDescent="0.25">
      <c r="A1228" s="138" t="s">
        <v>2513</v>
      </c>
      <c r="B1228" s="138" t="s">
        <v>2570</v>
      </c>
      <c r="C1228" s="138" t="s">
        <v>275</v>
      </c>
      <c r="D1228" s="138" t="s">
        <v>2571</v>
      </c>
    </row>
    <row r="1229" spans="1:4" x14ac:dyDescent="0.25">
      <c r="A1229" s="138" t="s">
        <v>2513</v>
      </c>
      <c r="B1229" s="138" t="s">
        <v>2572</v>
      </c>
      <c r="C1229" s="138" t="s">
        <v>278</v>
      </c>
      <c r="D1229" s="138" t="s">
        <v>2573</v>
      </c>
    </row>
    <row r="1230" spans="1:4" x14ac:dyDescent="0.25">
      <c r="A1230" s="138" t="s">
        <v>2513</v>
      </c>
      <c r="B1230" s="138" t="s">
        <v>2574</v>
      </c>
      <c r="C1230" s="138" t="s">
        <v>156</v>
      </c>
      <c r="D1230" s="138" t="s">
        <v>2575</v>
      </c>
    </row>
    <row r="1231" spans="1:4" x14ac:dyDescent="0.25">
      <c r="A1231" s="138" t="s">
        <v>2513</v>
      </c>
      <c r="B1231" s="138" t="s">
        <v>2576</v>
      </c>
      <c r="C1231" s="138" t="s">
        <v>159</v>
      </c>
      <c r="D1231" s="138" t="s">
        <v>2577</v>
      </c>
    </row>
    <row r="1232" spans="1:4" x14ac:dyDescent="0.25">
      <c r="A1232" s="138" t="s">
        <v>2513</v>
      </c>
      <c r="B1232" s="138" t="s">
        <v>2578</v>
      </c>
      <c r="C1232" s="138" t="s">
        <v>162</v>
      </c>
      <c r="D1232" s="138" t="s">
        <v>2579</v>
      </c>
    </row>
    <row r="1233" spans="1:4" x14ac:dyDescent="0.25">
      <c r="A1233" s="138" t="s">
        <v>2513</v>
      </c>
      <c r="B1233" s="138" t="s">
        <v>2580</v>
      </c>
      <c r="C1233" s="138" t="s">
        <v>165</v>
      </c>
      <c r="D1233" s="138" t="s">
        <v>2581</v>
      </c>
    </row>
    <row r="1234" spans="1:4" x14ac:dyDescent="0.25">
      <c r="A1234" s="138" t="s">
        <v>2513</v>
      </c>
      <c r="B1234" s="138" t="s">
        <v>2582</v>
      </c>
      <c r="C1234" s="138" t="s">
        <v>168</v>
      </c>
      <c r="D1234" s="138" t="s">
        <v>2583</v>
      </c>
    </row>
    <row r="1235" spans="1:4" x14ac:dyDescent="0.25">
      <c r="A1235" s="138" t="s">
        <v>2513</v>
      </c>
      <c r="B1235" s="138" t="s">
        <v>2584</v>
      </c>
      <c r="C1235" s="138" t="s">
        <v>171</v>
      </c>
      <c r="D1235" s="138" t="s">
        <v>2585</v>
      </c>
    </row>
    <row r="1236" spans="1:4" x14ac:dyDescent="0.25">
      <c r="A1236" s="138" t="s">
        <v>2513</v>
      </c>
      <c r="B1236" s="138" t="s">
        <v>2586</v>
      </c>
      <c r="C1236" s="138" t="s">
        <v>174</v>
      </c>
      <c r="D1236" s="138" t="s">
        <v>2587</v>
      </c>
    </row>
    <row r="1237" spans="1:4" x14ac:dyDescent="0.25">
      <c r="A1237" s="138" t="s">
        <v>2513</v>
      </c>
      <c r="B1237" s="138" t="s">
        <v>2588</v>
      </c>
      <c r="C1237" s="138" t="s">
        <v>348</v>
      </c>
      <c r="D1237" s="138" t="s">
        <v>2589</v>
      </c>
    </row>
    <row r="1238" spans="1:4" x14ac:dyDescent="0.25">
      <c r="A1238" s="138" t="s">
        <v>2513</v>
      </c>
      <c r="B1238" s="138" t="s">
        <v>2590</v>
      </c>
      <c r="C1238" s="138" t="s">
        <v>177</v>
      </c>
      <c r="D1238" s="138" t="s">
        <v>2591</v>
      </c>
    </row>
    <row r="1239" spans="1:4" x14ac:dyDescent="0.25">
      <c r="A1239" s="138" t="s">
        <v>2513</v>
      </c>
      <c r="B1239" s="138" t="s">
        <v>2592</v>
      </c>
      <c r="C1239" s="138" t="s">
        <v>180</v>
      </c>
      <c r="D1239" s="138" t="s">
        <v>2593</v>
      </c>
    </row>
    <row r="1240" spans="1:4" x14ac:dyDescent="0.25">
      <c r="A1240" s="138" t="s">
        <v>2513</v>
      </c>
      <c r="B1240" s="138" t="s">
        <v>2594</v>
      </c>
      <c r="C1240" s="138" t="s">
        <v>183</v>
      </c>
      <c r="D1240" s="138" t="s">
        <v>2595</v>
      </c>
    </row>
    <row r="1241" spans="1:4" x14ac:dyDescent="0.25">
      <c r="A1241" s="138" t="s">
        <v>2513</v>
      </c>
      <c r="B1241" s="138" t="s">
        <v>2596</v>
      </c>
      <c r="C1241" s="138" t="s">
        <v>186</v>
      </c>
      <c r="D1241" s="138" t="s">
        <v>2597</v>
      </c>
    </row>
    <row r="1242" spans="1:4" x14ac:dyDescent="0.25">
      <c r="A1242" s="138" t="s">
        <v>2598</v>
      </c>
      <c r="B1242" s="138" t="s">
        <v>2599</v>
      </c>
      <c r="C1242" s="138" t="s">
        <v>60</v>
      </c>
      <c r="D1242" s="138" t="s">
        <v>2600</v>
      </c>
    </row>
    <row r="1243" spans="1:4" x14ac:dyDescent="0.25">
      <c r="A1243" s="138" t="s">
        <v>2598</v>
      </c>
      <c r="B1243" s="138" t="s">
        <v>2601</v>
      </c>
      <c r="C1243" s="138" t="s">
        <v>64</v>
      </c>
      <c r="D1243" s="138" t="s">
        <v>2602</v>
      </c>
    </row>
    <row r="1244" spans="1:4" x14ac:dyDescent="0.25">
      <c r="A1244" s="138" t="s">
        <v>2598</v>
      </c>
      <c r="B1244" s="138" t="s">
        <v>2603</v>
      </c>
      <c r="C1244" s="138" t="s">
        <v>38</v>
      </c>
      <c r="D1244" s="138" t="s">
        <v>2604</v>
      </c>
    </row>
    <row r="1245" spans="1:4" x14ac:dyDescent="0.25">
      <c r="A1245" s="138" t="s">
        <v>2598</v>
      </c>
      <c r="B1245" s="138" t="s">
        <v>2605</v>
      </c>
      <c r="C1245" s="138" t="s">
        <v>39</v>
      </c>
      <c r="D1245" s="138" t="s">
        <v>2606</v>
      </c>
    </row>
    <row r="1246" spans="1:4" x14ac:dyDescent="0.25">
      <c r="A1246" s="138" t="s">
        <v>2598</v>
      </c>
      <c r="B1246" s="138" t="s">
        <v>2607</v>
      </c>
      <c r="C1246" s="138" t="s">
        <v>40</v>
      </c>
      <c r="D1246" s="138" t="s">
        <v>2608</v>
      </c>
    </row>
    <row r="1247" spans="1:4" x14ac:dyDescent="0.25">
      <c r="A1247" s="138" t="s">
        <v>2598</v>
      </c>
      <c r="B1247" s="138" t="s">
        <v>2609</v>
      </c>
      <c r="C1247" s="138" t="s">
        <v>41</v>
      </c>
      <c r="D1247" s="138" t="s">
        <v>2610</v>
      </c>
    </row>
    <row r="1248" spans="1:4" x14ac:dyDescent="0.25">
      <c r="A1248" s="138" t="s">
        <v>2598</v>
      </c>
      <c r="B1248" s="138" t="s">
        <v>2611</v>
      </c>
      <c r="C1248" s="138" t="s">
        <v>42</v>
      </c>
      <c r="D1248" s="138" t="s">
        <v>2612</v>
      </c>
    </row>
    <row r="1249" spans="1:4" x14ac:dyDescent="0.25">
      <c r="A1249" s="138" t="s">
        <v>2598</v>
      </c>
      <c r="B1249" s="138" t="s">
        <v>2613</v>
      </c>
      <c r="C1249" s="138" t="s">
        <v>43</v>
      </c>
      <c r="D1249" s="138" t="s">
        <v>2614</v>
      </c>
    </row>
    <row r="1250" spans="1:4" x14ac:dyDescent="0.25">
      <c r="A1250" s="138" t="s">
        <v>2598</v>
      </c>
      <c r="B1250" s="138" t="s">
        <v>2615</v>
      </c>
      <c r="C1250" s="138" t="s">
        <v>44</v>
      </c>
      <c r="D1250" s="138" t="s">
        <v>2616</v>
      </c>
    </row>
    <row r="1251" spans="1:4" x14ac:dyDescent="0.25">
      <c r="A1251" s="138" t="s">
        <v>2598</v>
      </c>
      <c r="B1251" s="138" t="s">
        <v>2617</v>
      </c>
      <c r="C1251" s="138" t="s">
        <v>45</v>
      </c>
      <c r="D1251" s="138" t="s">
        <v>2618</v>
      </c>
    </row>
    <row r="1252" spans="1:4" x14ac:dyDescent="0.25">
      <c r="A1252" s="138" t="s">
        <v>2598</v>
      </c>
      <c r="B1252" s="138" t="s">
        <v>2619</v>
      </c>
      <c r="C1252" s="138" t="s">
        <v>46</v>
      </c>
      <c r="D1252" s="138" t="s">
        <v>2620</v>
      </c>
    </row>
    <row r="1253" spans="1:4" x14ac:dyDescent="0.25">
      <c r="A1253" s="138" t="s">
        <v>2598</v>
      </c>
      <c r="B1253" s="138" t="s">
        <v>2621</v>
      </c>
      <c r="C1253" s="138" t="s">
        <v>47</v>
      </c>
      <c r="D1253" s="138" t="s">
        <v>2622</v>
      </c>
    </row>
    <row r="1254" spans="1:4" x14ac:dyDescent="0.25">
      <c r="A1254" s="138" t="s">
        <v>2598</v>
      </c>
      <c r="B1254" s="138" t="s">
        <v>2623</v>
      </c>
      <c r="C1254" s="138" t="s">
        <v>87</v>
      </c>
      <c r="D1254" s="138" t="s">
        <v>2624</v>
      </c>
    </row>
    <row r="1255" spans="1:4" x14ac:dyDescent="0.25">
      <c r="A1255" s="138" t="s">
        <v>2598</v>
      </c>
      <c r="B1255" s="138" t="s">
        <v>2625</v>
      </c>
      <c r="C1255" s="138" t="s">
        <v>90</v>
      </c>
      <c r="D1255" s="138" t="s">
        <v>2626</v>
      </c>
    </row>
    <row r="1256" spans="1:4" x14ac:dyDescent="0.25">
      <c r="A1256" s="138" t="s">
        <v>2598</v>
      </c>
      <c r="B1256" s="138" t="s">
        <v>2627</v>
      </c>
      <c r="C1256" s="138" t="s">
        <v>93</v>
      </c>
      <c r="D1256" s="138" t="s">
        <v>2628</v>
      </c>
    </row>
    <row r="1257" spans="1:4" x14ac:dyDescent="0.25">
      <c r="A1257" s="138" t="s">
        <v>2598</v>
      </c>
      <c r="B1257" s="138" t="s">
        <v>2629</v>
      </c>
      <c r="C1257" s="138" t="s">
        <v>96</v>
      </c>
      <c r="D1257" s="138" t="s">
        <v>2630</v>
      </c>
    </row>
    <row r="1258" spans="1:4" x14ac:dyDescent="0.25">
      <c r="A1258" s="138" t="s">
        <v>2598</v>
      </c>
      <c r="B1258" s="138" t="s">
        <v>2631</v>
      </c>
      <c r="C1258" s="138" t="s">
        <v>99</v>
      </c>
      <c r="D1258" s="138" t="s">
        <v>2632</v>
      </c>
    </row>
    <row r="1259" spans="1:4" x14ac:dyDescent="0.25">
      <c r="A1259" s="138" t="s">
        <v>2598</v>
      </c>
      <c r="B1259" s="138" t="s">
        <v>2633</v>
      </c>
      <c r="C1259" s="138" t="s">
        <v>102</v>
      </c>
      <c r="D1259" s="138" t="s">
        <v>2634</v>
      </c>
    </row>
    <row r="1260" spans="1:4" x14ac:dyDescent="0.25">
      <c r="A1260" s="138" t="s">
        <v>2598</v>
      </c>
      <c r="B1260" s="138" t="s">
        <v>2635</v>
      </c>
      <c r="C1260" s="138" t="s">
        <v>105</v>
      </c>
      <c r="D1260" s="138" t="s">
        <v>2636</v>
      </c>
    </row>
    <row r="1261" spans="1:4" x14ac:dyDescent="0.25">
      <c r="A1261" s="138" t="s">
        <v>2598</v>
      </c>
      <c r="B1261" s="138" t="s">
        <v>2637</v>
      </c>
      <c r="C1261" s="138" t="s">
        <v>137</v>
      </c>
      <c r="D1261" s="138" t="s">
        <v>2638</v>
      </c>
    </row>
    <row r="1262" spans="1:4" x14ac:dyDescent="0.25">
      <c r="A1262" s="138" t="s">
        <v>2598</v>
      </c>
      <c r="B1262" s="138" t="s">
        <v>2639</v>
      </c>
      <c r="C1262" s="138" t="s">
        <v>257</v>
      </c>
      <c r="D1262" s="138" t="s">
        <v>2640</v>
      </c>
    </row>
    <row r="1263" spans="1:4" x14ac:dyDescent="0.25">
      <c r="A1263" s="138" t="s">
        <v>2598</v>
      </c>
      <c r="B1263" s="138" t="s">
        <v>2641</v>
      </c>
      <c r="C1263" s="138" t="s">
        <v>140</v>
      </c>
      <c r="D1263" s="138" t="s">
        <v>2642</v>
      </c>
    </row>
    <row r="1264" spans="1:4" x14ac:dyDescent="0.25">
      <c r="A1264" s="138" t="s">
        <v>2598</v>
      </c>
      <c r="B1264" s="138" t="s">
        <v>2643</v>
      </c>
      <c r="C1264" s="138" t="s">
        <v>143</v>
      </c>
      <c r="D1264" s="138" t="s">
        <v>2644</v>
      </c>
    </row>
    <row r="1265" spans="1:4" x14ac:dyDescent="0.25">
      <c r="A1265" s="138" t="s">
        <v>2598</v>
      </c>
      <c r="B1265" s="138" t="s">
        <v>2645</v>
      </c>
      <c r="C1265" s="138" t="s">
        <v>146</v>
      </c>
      <c r="D1265" s="138" t="s">
        <v>2646</v>
      </c>
    </row>
    <row r="1266" spans="1:4" x14ac:dyDescent="0.25">
      <c r="A1266" s="138" t="s">
        <v>2598</v>
      </c>
      <c r="B1266" s="138" t="s">
        <v>2647</v>
      </c>
      <c r="C1266" s="138" t="s">
        <v>149</v>
      </c>
      <c r="D1266" s="138" t="s">
        <v>2648</v>
      </c>
    </row>
    <row r="1267" spans="1:4" x14ac:dyDescent="0.25">
      <c r="A1267" s="138" t="s">
        <v>2598</v>
      </c>
      <c r="B1267" s="138" t="s">
        <v>2649</v>
      </c>
      <c r="C1267" s="138" t="s">
        <v>150</v>
      </c>
      <c r="D1267" s="138" t="s">
        <v>2650</v>
      </c>
    </row>
    <row r="1268" spans="1:4" x14ac:dyDescent="0.25">
      <c r="A1268" s="138" t="s">
        <v>2598</v>
      </c>
      <c r="B1268" s="138" t="s">
        <v>2651</v>
      </c>
      <c r="C1268" s="138" t="s">
        <v>153</v>
      </c>
      <c r="D1268" s="138" t="s">
        <v>2652</v>
      </c>
    </row>
    <row r="1269" spans="1:4" x14ac:dyDescent="0.25">
      <c r="A1269" s="138" t="s">
        <v>2598</v>
      </c>
      <c r="B1269" s="138" t="s">
        <v>2653</v>
      </c>
      <c r="C1269" s="138" t="s">
        <v>272</v>
      </c>
      <c r="D1269" s="138" t="s">
        <v>2654</v>
      </c>
    </row>
    <row r="1270" spans="1:4" x14ac:dyDescent="0.25">
      <c r="A1270" s="138" t="s">
        <v>2598</v>
      </c>
      <c r="B1270" s="138" t="s">
        <v>2655</v>
      </c>
      <c r="C1270" s="138" t="s">
        <v>275</v>
      </c>
      <c r="D1270" s="138" t="s">
        <v>2656</v>
      </c>
    </row>
    <row r="1271" spans="1:4" x14ac:dyDescent="0.25">
      <c r="A1271" s="138" t="s">
        <v>2598</v>
      </c>
      <c r="B1271" s="138" t="s">
        <v>2657</v>
      </c>
      <c r="C1271" s="138" t="s">
        <v>278</v>
      </c>
      <c r="D1271" s="138" t="s">
        <v>2658</v>
      </c>
    </row>
    <row r="1272" spans="1:4" x14ac:dyDescent="0.25">
      <c r="A1272" s="138" t="s">
        <v>2598</v>
      </c>
      <c r="B1272" s="138" t="s">
        <v>2659</v>
      </c>
      <c r="C1272" s="138" t="s">
        <v>156</v>
      </c>
      <c r="D1272" s="138" t="s">
        <v>2660</v>
      </c>
    </row>
    <row r="1273" spans="1:4" x14ac:dyDescent="0.25">
      <c r="A1273" s="138" t="s">
        <v>2598</v>
      </c>
      <c r="B1273" s="138" t="s">
        <v>2661</v>
      </c>
      <c r="C1273" s="138" t="s">
        <v>159</v>
      </c>
      <c r="D1273" s="138" t="s">
        <v>2662</v>
      </c>
    </row>
    <row r="1274" spans="1:4" x14ac:dyDescent="0.25">
      <c r="A1274" s="138" t="s">
        <v>2598</v>
      </c>
      <c r="B1274" s="138" t="s">
        <v>2663</v>
      </c>
      <c r="C1274" s="138" t="s">
        <v>162</v>
      </c>
      <c r="D1274" s="138" t="s">
        <v>2664</v>
      </c>
    </row>
    <row r="1275" spans="1:4" x14ac:dyDescent="0.25">
      <c r="A1275" s="138" t="s">
        <v>2598</v>
      </c>
      <c r="B1275" s="138" t="s">
        <v>2665</v>
      </c>
      <c r="C1275" s="138" t="s">
        <v>165</v>
      </c>
      <c r="D1275" s="138" t="s">
        <v>2666</v>
      </c>
    </row>
    <row r="1276" spans="1:4" x14ac:dyDescent="0.25">
      <c r="A1276" s="138" t="s">
        <v>2598</v>
      </c>
      <c r="B1276" s="138" t="s">
        <v>2667</v>
      </c>
      <c r="C1276" s="138" t="s">
        <v>168</v>
      </c>
      <c r="D1276" s="138" t="s">
        <v>2668</v>
      </c>
    </row>
    <row r="1277" spans="1:4" x14ac:dyDescent="0.25">
      <c r="A1277" s="138" t="s">
        <v>2598</v>
      </c>
      <c r="B1277" s="138" t="s">
        <v>2669</v>
      </c>
      <c r="C1277" s="138" t="s">
        <v>171</v>
      </c>
      <c r="D1277" s="138" t="s">
        <v>2670</v>
      </c>
    </row>
    <row r="1278" spans="1:4" x14ac:dyDescent="0.25">
      <c r="A1278" s="138" t="s">
        <v>2598</v>
      </c>
      <c r="B1278" s="138" t="s">
        <v>2671</v>
      </c>
      <c r="C1278" s="138" t="s">
        <v>174</v>
      </c>
      <c r="D1278" s="138" t="s">
        <v>2672</v>
      </c>
    </row>
    <row r="1279" spans="1:4" x14ac:dyDescent="0.25">
      <c r="A1279" s="138" t="s">
        <v>2598</v>
      </c>
      <c r="B1279" s="138" t="s">
        <v>2673</v>
      </c>
      <c r="C1279" s="138" t="s">
        <v>348</v>
      </c>
      <c r="D1279" s="138" t="s">
        <v>2674</v>
      </c>
    </row>
    <row r="1280" spans="1:4" x14ac:dyDescent="0.25">
      <c r="A1280" s="138" t="s">
        <v>2598</v>
      </c>
      <c r="B1280" s="138" t="s">
        <v>2675</v>
      </c>
      <c r="C1280" s="138" t="s">
        <v>177</v>
      </c>
      <c r="D1280" s="138" t="s">
        <v>2676</v>
      </c>
    </row>
    <row r="1281" spans="1:4" x14ac:dyDescent="0.25">
      <c r="A1281" s="138" t="s">
        <v>2598</v>
      </c>
      <c r="B1281" s="138" t="s">
        <v>2677</v>
      </c>
      <c r="C1281" s="138" t="s">
        <v>180</v>
      </c>
      <c r="D1281" s="138" t="s">
        <v>2678</v>
      </c>
    </row>
    <row r="1282" spans="1:4" x14ac:dyDescent="0.25">
      <c r="A1282" s="138" t="s">
        <v>2598</v>
      </c>
      <c r="B1282" s="138" t="s">
        <v>2679</v>
      </c>
      <c r="C1282" s="138" t="s">
        <v>183</v>
      </c>
      <c r="D1282" s="138" t="s">
        <v>2680</v>
      </c>
    </row>
    <row r="1283" spans="1:4" x14ac:dyDescent="0.25">
      <c r="A1283" s="138" t="s">
        <v>2681</v>
      </c>
      <c r="B1283" s="138" t="s">
        <v>2682</v>
      </c>
      <c r="C1283" s="138" t="s">
        <v>60</v>
      </c>
      <c r="D1283" s="138" t="s">
        <v>2683</v>
      </c>
    </row>
    <row r="1284" spans="1:4" x14ac:dyDescent="0.25">
      <c r="A1284" s="138" t="s">
        <v>2681</v>
      </c>
      <c r="B1284" s="138" t="s">
        <v>2684</v>
      </c>
      <c r="C1284" s="138" t="s">
        <v>64</v>
      </c>
      <c r="D1284" s="138" t="s">
        <v>2685</v>
      </c>
    </row>
    <row r="1285" spans="1:4" x14ac:dyDescent="0.25">
      <c r="A1285" s="138" t="s">
        <v>2681</v>
      </c>
      <c r="B1285" s="138" t="s">
        <v>2686</v>
      </c>
      <c r="C1285" s="138" t="s">
        <v>38</v>
      </c>
      <c r="D1285" s="138" t="s">
        <v>2687</v>
      </c>
    </row>
    <row r="1286" spans="1:4" x14ac:dyDescent="0.25">
      <c r="A1286" s="138" t="s">
        <v>2681</v>
      </c>
      <c r="B1286" s="138" t="s">
        <v>2688</v>
      </c>
      <c r="C1286" s="138" t="s">
        <v>39</v>
      </c>
      <c r="D1286" s="138" t="s">
        <v>2689</v>
      </c>
    </row>
    <row r="1287" spans="1:4" x14ac:dyDescent="0.25">
      <c r="A1287" s="138" t="s">
        <v>2681</v>
      </c>
      <c r="B1287" s="138" t="s">
        <v>2690</v>
      </c>
      <c r="C1287" s="138" t="s">
        <v>40</v>
      </c>
      <c r="D1287" s="138" t="s">
        <v>2691</v>
      </c>
    </row>
    <row r="1288" spans="1:4" x14ac:dyDescent="0.25">
      <c r="A1288" s="138" t="s">
        <v>2681</v>
      </c>
      <c r="B1288" s="138" t="s">
        <v>2692</v>
      </c>
      <c r="C1288" s="138" t="s">
        <v>41</v>
      </c>
      <c r="D1288" s="138" t="s">
        <v>2693</v>
      </c>
    </row>
    <row r="1289" spans="1:4" x14ac:dyDescent="0.25">
      <c r="A1289" s="138" t="s">
        <v>2681</v>
      </c>
      <c r="B1289" s="138" t="s">
        <v>2694</v>
      </c>
      <c r="C1289" s="138" t="s">
        <v>42</v>
      </c>
      <c r="D1289" s="138" t="s">
        <v>2695</v>
      </c>
    </row>
    <row r="1290" spans="1:4" x14ac:dyDescent="0.25">
      <c r="A1290" s="138" t="s">
        <v>2681</v>
      </c>
      <c r="B1290" s="138" t="s">
        <v>2696</v>
      </c>
      <c r="C1290" s="138" t="s">
        <v>43</v>
      </c>
      <c r="D1290" s="138" t="s">
        <v>2697</v>
      </c>
    </row>
    <row r="1291" spans="1:4" x14ac:dyDescent="0.25">
      <c r="A1291" s="138" t="s">
        <v>2681</v>
      </c>
      <c r="B1291" s="138" t="s">
        <v>2698</v>
      </c>
      <c r="C1291" s="138" t="s">
        <v>44</v>
      </c>
      <c r="D1291" s="138" t="s">
        <v>2699</v>
      </c>
    </row>
    <row r="1292" spans="1:4" x14ac:dyDescent="0.25">
      <c r="A1292" s="138" t="s">
        <v>2681</v>
      </c>
      <c r="B1292" s="138" t="s">
        <v>2700</v>
      </c>
      <c r="C1292" s="138" t="s">
        <v>45</v>
      </c>
      <c r="D1292" s="138" t="s">
        <v>2701</v>
      </c>
    </row>
    <row r="1293" spans="1:4" x14ac:dyDescent="0.25">
      <c r="A1293" s="138" t="s">
        <v>2681</v>
      </c>
      <c r="B1293" s="138" t="s">
        <v>2702</v>
      </c>
      <c r="C1293" s="138" t="s">
        <v>46</v>
      </c>
      <c r="D1293" s="138" t="s">
        <v>2703</v>
      </c>
    </row>
    <row r="1294" spans="1:4" x14ac:dyDescent="0.25">
      <c r="A1294" s="138" t="s">
        <v>2681</v>
      </c>
      <c r="B1294" s="138" t="s">
        <v>2704</v>
      </c>
      <c r="C1294" s="138" t="s">
        <v>47</v>
      </c>
      <c r="D1294" s="138" t="s">
        <v>2705</v>
      </c>
    </row>
    <row r="1295" spans="1:4" x14ac:dyDescent="0.25">
      <c r="A1295" s="138" t="s">
        <v>2681</v>
      </c>
      <c r="B1295" s="138" t="s">
        <v>2706</v>
      </c>
      <c r="C1295" s="138" t="s">
        <v>87</v>
      </c>
      <c r="D1295" s="138" t="s">
        <v>2707</v>
      </c>
    </row>
    <row r="1296" spans="1:4" x14ac:dyDescent="0.25">
      <c r="A1296" s="138" t="s">
        <v>2681</v>
      </c>
      <c r="B1296" s="138" t="s">
        <v>2708</v>
      </c>
      <c r="C1296" s="138" t="s">
        <v>90</v>
      </c>
      <c r="D1296" s="138" t="s">
        <v>2709</v>
      </c>
    </row>
    <row r="1297" spans="1:4" x14ac:dyDescent="0.25">
      <c r="A1297" s="138" t="s">
        <v>2681</v>
      </c>
      <c r="B1297" s="138" t="s">
        <v>2710</v>
      </c>
      <c r="C1297" s="138" t="s">
        <v>93</v>
      </c>
      <c r="D1297" s="138" t="s">
        <v>2711</v>
      </c>
    </row>
    <row r="1298" spans="1:4" x14ac:dyDescent="0.25">
      <c r="A1298" s="138" t="s">
        <v>2681</v>
      </c>
      <c r="B1298" s="138" t="s">
        <v>2712</v>
      </c>
      <c r="C1298" s="138" t="s">
        <v>96</v>
      </c>
      <c r="D1298" s="138" t="s">
        <v>2713</v>
      </c>
    </row>
    <row r="1299" spans="1:4" x14ac:dyDescent="0.25">
      <c r="A1299" s="138" t="s">
        <v>2681</v>
      </c>
      <c r="B1299" s="138" t="s">
        <v>2714</v>
      </c>
      <c r="C1299" s="138" t="s">
        <v>99</v>
      </c>
      <c r="D1299" s="138" t="s">
        <v>2715</v>
      </c>
    </row>
    <row r="1300" spans="1:4" x14ac:dyDescent="0.25">
      <c r="A1300" s="138" t="s">
        <v>2681</v>
      </c>
      <c r="B1300" s="138" t="s">
        <v>2716</v>
      </c>
      <c r="C1300" s="138" t="s">
        <v>102</v>
      </c>
      <c r="D1300" s="138" t="s">
        <v>2717</v>
      </c>
    </row>
    <row r="1301" spans="1:4" x14ac:dyDescent="0.25">
      <c r="A1301" s="138" t="s">
        <v>2681</v>
      </c>
      <c r="B1301" s="138" t="s">
        <v>2718</v>
      </c>
      <c r="C1301" s="138" t="s">
        <v>105</v>
      </c>
      <c r="D1301" s="138" t="s">
        <v>2719</v>
      </c>
    </row>
    <row r="1302" spans="1:4" x14ac:dyDescent="0.25">
      <c r="A1302" s="138" t="s">
        <v>2681</v>
      </c>
      <c r="B1302" s="138" t="s">
        <v>2720</v>
      </c>
      <c r="C1302" s="138" t="s">
        <v>137</v>
      </c>
      <c r="D1302" s="138" t="s">
        <v>2721</v>
      </c>
    </row>
    <row r="1303" spans="1:4" x14ac:dyDescent="0.25">
      <c r="A1303" s="138" t="s">
        <v>2681</v>
      </c>
      <c r="B1303" s="138" t="s">
        <v>2722</v>
      </c>
      <c r="C1303" s="138" t="s">
        <v>257</v>
      </c>
      <c r="D1303" s="138" t="s">
        <v>2723</v>
      </c>
    </row>
    <row r="1304" spans="1:4" x14ac:dyDescent="0.25">
      <c r="A1304" s="138" t="s">
        <v>2681</v>
      </c>
      <c r="B1304" s="138" t="s">
        <v>2724</v>
      </c>
      <c r="C1304" s="138" t="s">
        <v>140</v>
      </c>
      <c r="D1304" s="138" t="s">
        <v>2725</v>
      </c>
    </row>
    <row r="1305" spans="1:4" x14ac:dyDescent="0.25">
      <c r="A1305" s="138" t="s">
        <v>2681</v>
      </c>
      <c r="B1305" s="138" t="s">
        <v>2726</v>
      </c>
      <c r="C1305" s="138" t="s">
        <v>143</v>
      </c>
      <c r="D1305" s="138" t="s">
        <v>2727</v>
      </c>
    </row>
    <row r="1306" spans="1:4" x14ac:dyDescent="0.25">
      <c r="A1306" s="138" t="s">
        <v>2681</v>
      </c>
      <c r="B1306" s="138" t="s">
        <v>2728</v>
      </c>
      <c r="C1306" s="138" t="s">
        <v>146</v>
      </c>
      <c r="D1306" s="138" t="s">
        <v>2729</v>
      </c>
    </row>
    <row r="1307" spans="1:4" x14ac:dyDescent="0.25">
      <c r="A1307" s="138" t="s">
        <v>2681</v>
      </c>
      <c r="B1307" s="138" t="s">
        <v>2730</v>
      </c>
      <c r="C1307" s="138" t="s">
        <v>149</v>
      </c>
      <c r="D1307" s="138" t="s">
        <v>2731</v>
      </c>
    </row>
    <row r="1308" spans="1:4" x14ac:dyDescent="0.25">
      <c r="A1308" s="138" t="s">
        <v>2681</v>
      </c>
      <c r="B1308" s="138" t="s">
        <v>2732</v>
      </c>
      <c r="C1308" s="138" t="s">
        <v>150</v>
      </c>
      <c r="D1308" s="138" t="s">
        <v>2733</v>
      </c>
    </row>
    <row r="1309" spans="1:4" x14ac:dyDescent="0.25">
      <c r="A1309" s="138" t="s">
        <v>2681</v>
      </c>
      <c r="B1309" s="138" t="s">
        <v>2734</v>
      </c>
      <c r="C1309" s="138" t="s">
        <v>153</v>
      </c>
      <c r="D1309" s="138" t="s">
        <v>2735</v>
      </c>
    </row>
    <row r="1310" spans="1:4" x14ac:dyDescent="0.25">
      <c r="A1310" s="138" t="s">
        <v>2681</v>
      </c>
      <c r="B1310" s="138" t="s">
        <v>2736</v>
      </c>
      <c r="C1310" s="138" t="s">
        <v>272</v>
      </c>
      <c r="D1310" s="138" t="s">
        <v>2737</v>
      </c>
    </row>
    <row r="1311" spans="1:4" x14ac:dyDescent="0.25">
      <c r="A1311" s="138" t="s">
        <v>2681</v>
      </c>
      <c r="B1311" s="138" t="s">
        <v>2738</v>
      </c>
      <c r="C1311" s="138" t="s">
        <v>275</v>
      </c>
      <c r="D1311" s="138" t="s">
        <v>2739</v>
      </c>
    </row>
    <row r="1312" spans="1:4" x14ac:dyDescent="0.25">
      <c r="A1312" s="138" t="s">
        <v>2681</v>
      </c>
      <c r="B1312" s="138" t="s">
        <v>2740</v>
      </c>
      <c r="C1312" s="138" t="s">
        <v>278</v>
      </c>
      <c r="D1312" s="138" t="s">
        <v>2741</v>
      </c>
    </row>
    <row r="1313" spans="1:4" x14ac:dyDescent="0.25">
      <c r="A1313" s="138" t="s">
        <v>2681</v>
      </c>
      <c r="B1313" s="138" t="s">
        <v>2742</v>
      </c>
      <c r="C1313" s="138" t="s">
        <v>156</v>
      </c>
      <c r="D1313" s="138" t="s">
        <v>2743</v>
      </c>
    </row>
    <row r="1314" spans="1:4" x14ac:dyDescent="0.25">
      <c r="A1314" s="138" t="s">
        <v>2681</v>
      </c>
      <c r="B1314" s="138" t="s">
        <v>2744</v>
      </c>
      <c r="C1314" s="138" t="s">
        <v>159</v>
      </c>
      <c r="D1314" s="138" t="s">
        <v>2745</v>
      </c>
    </row>
    <row r="1315" spans="1:4" x14ac:dyDescent="0.25">
      <c r="A1315" s="138" t="s">
        <v>2746</v>
      </c>
      <c r="B1315" s="138" t="s">
        <v>2747</v>
      </c>
      <c r="C1315" s="138" t="s">
        <v>60</v>
      </c>
      <c r="D1315" s="138" t="s">
        <v>2748</v>
      </c>
    </row>
    <row r="1316" spans="1:4" x14ac:dyDescent="0.25">
      <c r="A1316" s="138" t="s">
        <v>2746</v>
      </c>
      <c r="B1316" s="138" t="s">
        <v>2749</v>
      </c>
      <c r="C1316" s="138" t="s">
        <v>64</v>
      </c>
      <c r="D1316" s="138" t="s">
        <v>2750</v>
      </c>
    </row>
    <row r="1317" spans="1:4" x14ac:dyDescent="0.25">
      <c r="A1317" s="138" t="s">
        <v>2746</v>
      </c>
      <c r="B1317" s="138" t="s">
        <v>2751</v>
      </c>
      <c r="C1317" s="138" t="s">
        <v>38</v>
      </c>
      <c r="D1317" s="138" t="s">
        <v>573</v>
      </c>
    </row>
    <row r="1318" spans="1:4" x14ac:dyDescent="0.25">
      <c r="A1318" s="138" t="s">
        <v>2746</v>
      </c>
      <c r="B1318" s="138" t="s">
        <v>2752</v>
      </c>
      <c r="C1318" s="138" t="s">
        <v>39</v>
      </c>
      <c r="D1318" s="138" t="s">
        <v>2753</v>
      </c>
    </row>
    <row r="1319" spans="1:4" x14ac:dyDescent="0.25">
      <c r="A1319" s="138" t="s">
        <v>2746</v>
      </c>
      <c r="B1319" s="138" t="s">
        <v>2754</v>
      </c>
      <c r="C1319" s="138" t="s">
        <v>40</v>
      </c>
      <c r="D1319" s="138" t="s">
        <v>2755</v>
      </c>
    </row>
    <row r="1320" spans="1:4" x14ac:dyDescent="0.25">
      <c r="A1320" s="138" t="s">
        <v>2746</v>
      </c>
      <c r="B1320" s="138" t="s">
        <v>2756</v>
      </c>
      <c r="C1320" s="138" t="s">
        <v>41</v>
      </c>
      <c r="D1320" s="138" t="s">
        <v>2757</v>
      </c>
    </row>
    <row r="1321" spans="1:4" x14ac:dyDescent="0.25">
      <c r="A1321" s="138" t="s">
        <v>2746</v>
      </c>
      <c r="B1321" s="138" t="s">
        <v>2758</v>
      </c>
      <c r="C1321" s="138" t="s">
        <v>42</v>
      </c>
      <c r="D1321" s="138" t="s">
        <v>2759</v>
      </c>
    </row>
    <row r="1322" spans="1:4" x14ac:dyDescent="0.25">
      <c r="A1322" s="138" t="s">
        <v>2746</v>
      </c>
      <c r="B1322" s="138" t="s">
        <v>2760</v>
      </c>
      <c r="C1322" s="138" t="s">
        <v>43</v>
      </c>
      <c r="D1322" s="138" t="s">
        <v>2761</v>
      </c>
    </row>
    <row r="1323" spans="1:4" x14ac:dyDescent="0.25">
      <c r="A1323" s="138" t="s">
        <v>2746</v>
      </c>
      <c r="B1323" s="138" t="s">
        <v>2762</v>
      </c>
      <c r="C1323" s="138" t="s">
        <v>44</v>
      </c>
      <c r="D1323" s="138" t="s">
        <v>2763</v>
      </c>
    </row>
    <row r="1324" spans="1:4" x14ac:dyDescent="0.25">
      <c r="A1324" s="138" t="s">
        <v>2746</v>
      </c>
      <c r="B1324" s="138" t="s">
        <v>2764</v>
      </c>
      <c r="C1324" s="138" t="s">
        <v>45</v>
      </c>
      <c r="D1324" s="138" t="s">
        <v>2765</v>
      </c>
    </row>
    <row r="1325" spans="1:4" x14ac:dyDescent="0.25">
      <c r="A1325" s="138" t="s">
        <v>2746</v>
      </c>
      <c r="B1325" s="138" t="s">
        <v>2766</v>
      </c>
      <c r="C1325" s="138" t="s">
        <v>46</v>
      </c>
      <c r="D1325" s="138" t="s">
        <v>2767</v>
      </c>
    </row>
    <row r="1326" spans="1:4" x14ac:dyDescent="0.25">
      <c r="A1326" s="138" t="s">
        <v>2746</v>
      </c>
      <c r="B1326" s="138" t="s">
        <v>2768</v>
      </c>
      <c r="C1326" s="138" t="s">
        <v>47</v>
      </c>
      <c r="D1326" s="138" t="s">
        <v>2769</v>
      </c>
    </row>
    <row r="1327" spans="1:4" x14ac:dyDescent="0.25">
      <c r="A1327" s="138" t="s">
        <v>2746</v>
      </c>
      <c r="B1327" s="138" t="s">
        <v>2770</v>
      </c>
      <c r="C1327" s="138" t="s">
        <v>87</v>
      </c>
      <c r="D1327" s="138" t="s">
        <v>2771</v>
      </c>
    </row>
    <row r="1328" spans="1:4" x14ac:dyDescent="0.25">
      <c r="A1328" s="138" t="s">
        <v>2746</v>
      </c>
      <c r="B1328" s="138" t="s">
        <v>2772</v>
      </c>
      <c r="C1328" s="138" t="s">
        <v>90</v>
      </c>
      <c r="D1328" s="138" t="s">
        <v>2773</v>
      </c>
    </row>
    <row r="1329" spans="1:4" x14ac:dyDescent="0.25">
      <c r="A1329" s="138" t="s">
        <v>2746</v>
      </c>
      <c r="B1329" s="138" t="s">
        <v>2774</v>
      </c>
      <c r="C1329" s="138" t="s">
        <v>93</v>
      </c>
      <c r="D1329" s="138" t="s">
        <v>2775</v>
      </c>
    </row>
    <row r="1330" spans="1:4" x14ac:dyDescent="0.25">
      <c r="A1330" s="138" t="s">
        <v>2746</v>
      </c>
      <c r="B1330" s="138" t="s">
        <v>2776</v>
      </c>
      <c r="C1330" s="138" t="s">
        <v>96</v>
      </c>
      <c r="D1330" s="138" t="s">
        <v>2777</v>
      </c>
    </row>
    <row r="1331" spans="1:4" x14ac:dyDescent="0.25">
      <c r="A1331" s="138" t="s">
        <v>2746</v>
      </c>
      <c r="B1331" s="138" t="s">
        <v>2778</v>
      </c>
      <c r="C1331" s="138" t="s">
        <v>99</v>
      </c>
      <c r="D1331" s="138" t="s">
        <v>2779</v>
      </c>
    </row>
    <row r="1332" spans="1:4" x14ac:dyDescent="0.25">
      <c r="A1332" s="138" t="s">
        <v>2746</v>
      </c>
      <c r="B1332" s="138" t="s">
        <v>2780</v>
      </c>
      <c r="C1332" s="138" t="s">
        <v>102</v>
      </c>
      <c r="D1332" s="138" t="s">
        <v>2781</v>
      </c>
    </row>
    <row r="1333" spans="1:4" x14ac:dyDescent="0.25">
      <c r="A1333" s="138" t="s">
        <v>2746</v>
      </c>
      <c r="B1333" s="138" t="s">
        <v>2782</v>
      </c>
      <c r="C1333" s="138" t="s">
        <v>105</v>
      </c>
      <c r="D1333" s="138" t="s">
        <v>2783</v>
      </c>
    </row>
    <row r="1334" spans="1:4" x14ac:dyDescent="0.25">
      <c r="A1334" s="138" t="s">
        <v>2746</v>
      </c>
      <c r="B1334" s="138" t="s">
        <v>2784</v>
      </c>
      <c r="C1334" s="138" t="s">
        <v>137</v>
      </c>
      <c r="D1334" s="138" t="s">
        <v>2785</v>
      </c>
    </row>
    <row r="1335" spans="1:4" x14ac:dyDescent="0.25">
      <c r="A1335" s="138" t="s">
        <v>2746</v>
      </c>
      <c r="B1335" s="138" t="s">
        <v>2786</v>
      </c>
      <c r="C1335" s="138" t="s">
        <v>257</v>
      </c>
      <c r="D1335" s="138" t="s">
        <v>2787</v>
      </c>
    </row>
    <row r="1336" spans="1:4" x14ac:dyDescent="0.25">
      <c r="A1336" s="138" t="s">
        <v>2746</v>
      </c>
      <c r="B1336" s="138" t="s">
        <v>2788</v>
      </c>
      <c r="C1336" s="138" t="s">
        <v>140</v>
      </c>
      <c r="D1336" s="138" t="s">
        <v>2789</v>
      </c>
    </row>
    <row r="1337" spans="1:4" x14ac:dyDescent="0.25">
      <c r="A1337" s="138" t="s">
        <v>2746</v>
      </c>
      <c r="B1337" s="138" t="s">
        <v>2790</v>
      </c>
      <c r="C1337" s="138" t="s">
        <v>143</v>
      </c>
      <c r="D1337" s="138" t="s">
        <v>2791</v>
      </c>
    </row>
    <row r="1338" spans="1:4" x14ac:dyDescent="0.25">
      <c r="A1338" s="138" t="s">
        <v>2746</v>
      </c>
      <c r="B1338" s="138" t="s">
        <v>2792</v>
      </c>
      <c r="C1338" s="138" t="s">
        <v>146</v>
      </c>
      <c r="D1338" s="138" t="s">
        <v>2793</v>
      </c>
    </row>
    <row r="1339" spans="1:4" x14ac:dyDescent="0.25">
      <c r="A1339" s="138" t="s">
        <v>2746</v>
      </c>
      <c r="B1339" s="138" t="s">
        <v>2794</v>
      </c>
      <c r="C1339" s="138" t="s">
        <v>149</v>
      </c>
      <c r="D1339" s="138" t="s">
        <v>2795</v>
      </c>
    </row>
    <row r="1340" spans="1:4" x14ac:dyDescent="0.25">
      <c r="A1340" s="138" t="s">
        <v>2746</v>
      </c>
      <c r="B1340" s="138" t="s">
        <v>2796</v>
      </c>
      <c r="C1340" s="138" t="s">
        <v>150</v>
      </c>
      <c r="D1340" s="138" t="s">
        <v>2797</v>
      </c>
    </row>
    <row r="1341" spans="1:4" x14ac:dyDescent="0.25">
      <c r="A1341" s="138" t="s">
        <v>2746</v>
      </c>
      <c r="B1341" s="138" t="s">
        <v>2798</v>
      </c>
      <c r="C1341" s="138" t="s">
        <v>153</v>
      </c>
      <c r="D1341" s="138" t="s">
        <v>2799</v>
      </c>
    </row>
    <row r="1342" spans="1:4" x14ac:dyDescent="0.25">
      <c r="A1342" s="138" t="s">
        <v>2746</v>
      </c>
      <c r="B1342" s="138" t="s">
        <v>2800</v>
      </c>
      <c r="C1342" s="138" t="s">
        <v>272</v>
      </c>
      <c r="D1342" s="138" t="s">
        <v>2801</v>
      </c>
    </row>
    <row r="1343" spans="1:4" x14ac:dyDescent="0.25">
      <c r="A1343" s="138" t="s">
        <v>2746</v>
      </c>
      <c r="B1343" s="138" t="s">
        <v>2802</v>
      </c>
      <c r="C1343" s="138" t="s">
        <v>275</v>
      </c>
      <c r="D1343" s="138" t="s">
        <v>2803</v>
      </c>
    </row>
    <row r="1344" spans="1:4" x14ac:dyDescent="0.25">
      <c r="A1344" s="138" t="s">
        <v>2746</v>
      </c>
      <c r="B1344" s="138" t="s">
        <v>2804</v>
      </c>
      <c r="C1344" s="138" t="s">
        <v>278</v>
      </c>
      <c r="D1344" s="138" t="s">
        <v>2805</v>
      </c>
    </row>
    <row r="1345" spans="1:4" x14ac:dyDescent="0.25">
      <c r="A1345" s="138" t="s">
        <v>2746</v>
      </c>
      <c r="B1345" s="138" t="s">
        <v>2806</v>
      </c>
      <c r="C1345" s="138" t="s">
        <v>156</v>
      </c>
      <c r="D1345" s="138" t="s">
        <v>2807</v>
      </c>
    </row>
    <row r="1346" spans="1:4" x14ac:dyDescent="0.25">
      <c r="A1346" s="138" t="s">
        <v>2746</v>
      </c>
      <c r="B1346" s="138" t="s">
        <v>2808</v>
      </c>
      <c r="C1346" s="138" t="s">
        <v>159</v>
      </c>
      <c r="D1346" s="138" t="s">
        <v>2809</v>
      </c>
    </row>
    <row r="1347" spans="1:4" x14ac:dyDescent="0.25">
      <c r="A1347" s="138" t="s">
        <v>2746</v>
      </c>
      <c r="B1347" s="138" t="s">
        <v>2810</v>
      </c>
      <c r="C1347" s="138" t="s">
        <v>162</v>
      </c>
      <c r="D1347" s="138" t="s">
        <v>2811</v>
      </c>
    </row>
    <row r="1348" spans="1:4" x14ac:dyDescent="0.25">
      <c r="A1348" s="138" t="s">
        <v>2746</v>
      </c>
      <c r="B1348" s="138" t="s">
        <v>2812</v>
      </c>
      <c r="C1348" s="138" t="s">
        <v>165</v>
      </c>
      <c r="D1348" s="138" t="s">
        <v>2813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使用說明</vt:lpstr>
      <vt:lpstr>封面</vt:lpstr>
      <vt:lpstr>班級名稱(科目名稱)</vt:lpstr>
      <vt:lpstr>班級名稱(實習科目)</vt:lpstr>
      <vt:lpstr>班級名稱(體育科)</vt:lpstr>
      <vt:lpstr>班級學生名單</vt:lpstr>
      <vt:lpstr>'班級名稱(科目名稱)'!Print_Area</vt:lpstr>
      <vt:lpstr>'班級名稱(實習科目)'!Print_Area</vt:lpstr>
      <vt:lpstr>'班級名稱(體育科)'!Print_Area</vt:lpstr>
      <vt:lpstr>'班級名稱(科目名稱)'!外部資料1</vt:lpstr>
      <vt:lpstr>'班級名稱(實習科目)'!外部資料1</vt:lpstr>
      <vt:lpstr>'班級名稱(體育科)'!外部資料1</vt:lpstr>
    </vt:vector>
  </TitlesOfParts>
  <Company>kanan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kanan</dc:creator>
  <cp:lastModifiedBy>JACK_MSI</cp:lastModifiedBy>
  <cp:lastPrinted>2018-03-12T03:06:35Z</cp:lastPrinted>
  <dcterms:created xsi:type="dcterms:W3CDTF">1999-01-20T04:56:35Z</dcterms:created>
  <dcterms:modified xsi:type="dcterms:W3CDTF">2018-03-12T03:16:48Z</dcterms:modified>
</cp:coreProperties>
</file>